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R:\DGD-PCE\DSUED\EMA\Caroline CANN 2024\Contenu SITE ECO\4_Données\1_Données en ligne\1.1_Tarification de l'eau\1.1.1_Prix de l'eau\"/>
    </mc:Choice>
  </mc:AlternateContent>
  <xr:revisionPtr revIDLastSave="0" documentId="13_ncr:1_{2248C18F-8D8B-426E-850A-2E0045078F9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Métadonnées" sheetId="2" r:id="rId1"/>
    <sheet name="Avertissement" sheetId="1" r:id="rId2"/>
    <sheet name="régions 2010-2015" sheetId="3" r:id="rId3"/>
    <sheet name="régions 2016-2022" sheetId="4" r:id="rId4"/>
  </sheets>
  <calcPr calcId="191029"/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2" i="3"/>
  <c r="E23" i="3"/>
  <c r="E24" i="3"/>
  <c r="E25" i="3"/>
  <c r="E26" i="3"/>
  <c r="E27" i="3"/>
  <c r="E28" i="3"/>
  <c r="E29" i="3"/>
  <c r="E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4" i="3"/>
  <c r="T28" i="3" l="1"/>
  <c r="Q28" i="3"/>
  <c r="N28" i="3"/>
  <c r="K28" i="3"/>
  <c r="T27" i="3" l="1"/>
  <c r="Q27" i="3"/>
  <c r="N27" i="3"/>
  <c r="K27" i="3"/>
  <c r="T26" i="3"/>
  <c r="Q26" i="3"/>
  <c r="N26" i="3"/>
  <c r="K26" i="3"/>
  <c r="T25" i="3"/>
  <c r="Q25" i="3"/>
  <c r="N25" i="3"/>
  <c r="K25" i="3"/>
  <c r="T24" i="3"/>
  <c r="Q24" i="3"/>
  <c r="N24" i="3"/>
  <c r="K24" i="3"/>
  <c r="T23" i="3"/>
  <c r="Q23" i="3"/>
  <c r="N23" i="3"/>
  <c r="K23" i="3"/>
  <c r="Q22" i="3"/>
  <c r="N22" i="3"/>
  <c r="K22" i="3"/>
  <c r="T20" i="3"/>
  <c r="Q20" i="3"/>
  <c r="N20" i="3"/>
  <c r="K20" i="3"/>
  <c r="T19" i="3"/>
  <c r="Q19" i="3"/>
  <c r="N19" i="3"/>
  <c r="K19" i="3"/>
  <c r="Q18" i="3"/>
  <c r="N18" i="3"/>
  <c r="K18" i="3"/>
  <c r="T17" i="3"/>
  <c r="Q17" i="3"/>
  <c r="N17" i="3"/>
  <c r="K17" i="3"/>
  <c r="T16" i="3"/>
  <c r="Q16" i="3"/>
  <c r="N16" i="3"/>
  <c r="K16" i="3"/>
  <c r="T15" i="3"/>
  <c r="Q15" i="3"/>
  <c r="N15" i="3"/>
  <c r="K15" i="3"/>
  <c r="N14" i="3"/>
  <c r="K14" i="3"/>
  <c r="T13" i="3"/>
  <c r="Q13" i="3"/>
  <c r="N13" i="3"/>
  <c r="K13" i="3"/>
  <c r="T12" i="3"/>
  <c r="Q12" i="3"/>
  <c r="N12" i="3"/>
  <c r="K12" i="3"/>
  <c r="T11" i="3"/>
  <c r="Q11" i="3"/>
  <c r="N11" i="3"/>
  <c r="K11" i="3"/>
  <c r="T10" i="3"/>
  <c r="Q10" i="3"/>
  <c r="N10" i="3"/>
  <c r="K10" i="3"/>
  <c r="T9" i="3"/>
  <c r="Q9" i="3"/>
  <c r="N9" i="3"/>
  <c r="K9" i="3"/>
  <c r="T8" i="3"/>
  <c r="Q8" i="3"/>
  <c r="N8" i="3"/>
  <c r="K8" i="3"/>
  <c r="T7" i="3"/>
  <c r="Q7" i="3"/>
  <c r="N7" i="3"/>
  <c r="K7" i="3"/>
  <c r="T6" i="3"/>
  <c r="Q6" i="3"/>
  <c r="N6" i="3"/>
  <c r="K6" i="3"/>
  <c r="T5" i="3"/>
  <c r="Q5" i="3"/>
  <c r="N5" i="3"/>
  <c r="K5" i="3"/>
  <c r="T4" i="3"/>
  <c r="Q4" i="3"/>
  <c r="N4" i="3"/>
  <c r="K4" i="3"/>
</calcChain>
</file>

<file path=xl/sharedStrings.xml><?xml version="1.0" encoding="utf-8"?>
<sst xmlns="http://schemas.openxmlformats.org/spreadsheetml/2006/main" count="198" uniqueCount="75">
  <si>
    <t>http://www.etalab.gouv.fr/licence-ouverte-open-licence</t>
  </si>
  <si>
    <t>Martinique</t>
  </si>
  <si>
    <t>Guadeloupe</t>
  </si>
  <si>
    <t>Mayotte</t>
  </si>
  <si>
    <t>Régions</t>
  </si>
  <si>
    <t>Prix de l'eau potable</t>
  </si>
  <si>
    <t>Prix de l'assainissement collectif</t>
  </si>
  <si>
    <t>Prix total</t>
  </si>
  <si>
    <t>Alsace</t>
  </si>
  <si>
    <t>Aquitaine</t>
  </si>
  <si>
    <t>Auvergne</t>
  </si>
  <si>
    <t>Basse-Normandie</t>
  </si>
  <si>
    <t>Bourgogne</t>
  </si>
  <si>
    <t>Bretagne</t>
  </si>
  <si>
    <t>Centre</t>
  </si>
  <si>
    <t>Champagne-Ardenne</t>
  </si>
  <si>
    <t>Corse</t>
  </si>
  <si>
    <t>Franche-Comté</t>
  </si>
  <si>
    <t xml:space="preserve"> - </t>
  </si>
  <si>
    <t>Haute Normandie</t>
  </si>
  <si>
    <t>Ile de France</t>
  </si>
  <si>
    <t>Languedoc Rousillion</t>
  </si>
  <si>
    <t>Limousin</t>
  </si>
  <si>
    <t>Lorraine</t>
  </si>
  <si>
    <t xml:space="preserve"> -</t>
  </si>
  <si>
    <t>Midi Pyrenées</t>
  </si>
  <si>
    <t>Nord pas de Calais</t>
  </si>
  <si>
    <t>Pays de la Loire</t>
  </si>
  <si>
    <t>Picardie</t>
  </si>
  <si>
    <t>Poitou Charente</t>
  </si>
  <si>
    <t>Rhône Alpes</t>
  </si>
  <si>
    <t>La Réunion</t>
  </si>
  <si>
    <t>Guyane</t>
  </si>
  <si>
    <t>-</t>
  </si>
  <si>
    <t>aucune donnée</t>
  </si>
  <si>
    <t>Régions*</t>
  </si>
  <si>
    <t>*</t>
  </si>
  <si>
    <t>à partir de l'année 2016, les nouvelles régions sont prises en compte</t>
  </si>
  <si>
    <t>Auvergne Rhône Alpe</t>
  </si>
  <si>
    <t>Provence Alpes Cote d'Azur</t>
  </si>
  <si>
    <t>Centre Val-de-Loire</t>
  </si>
  <si>
    <t>Grand Est</t>
  </si>
  <si>
    <t>Hauts-de-France</t>
  </si>
  <si>
    <t>Île-de-France</t>
  </si>
  <si>
    <t>Normandie</t>
  </si>
  <si>
    <t>Nouvelle-Aquitaine</t>
  </si>
  <si>
    <t>Occitanie</t>
  </si>
  <si>
    <t>Provence Alpes Côte d'Azur</t>
  </si>
  <si>
    <t>Bourgogne Franche Comté</t>
  </si>
  <si>
    <t>SCEE/DAPP/AFB</t>
  </si>
  <si>
    <t>SISPEA - http://www.services.eaufrance.fr/donnees</t>
  </si>
  <si>
    <t>Producteur du jeu de données</t>
  </si>
  <si>
    <t>Langue du jeu de données</t>
  </si>
  <si>
    <t>Fréquence de mise à jour</t>
  </si>
  <si>
    <t>Date du jeu de données</t>
  </si>
  <si>
    <t>Description du jeu des données</t>
  </si>
  <si>
    <t xml:space="preserve">Source </t>
  </si>
  <si>
    <t>Française</t>
  </si>
  <si>
    <t>Annuelle</t>
  </si>
  <si>
    <t>Période considérée</t>
  </si>
  <si>
    <r>
      <t>Données annuelles sur le prix de l'eau et de l'assainissement par 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 xml:space="preserve"> dans les régions françaises</t>
    </r>
  </si>
  <si>
    <t>Avertissement</t>
  </si>
  <si>
    <t xml:space="preserve">Contenus du fichier </t>
  </si>
  <si>
    <t>Réutilisation de la donnée</t>
  </si>
  <si>
    <t xml:space="preserve">Les données présentées ici sont issues de www.economie.eaufrance.fr
</t>
  </si>
  <si>
    <t>Leur réutilisation est soumise aux conditions de la licence ouverte :</t>
  </si>
  <si>
    <t xml:space="preserve">Ce fichier contient : </t>
  </si>
  <si>
    <r>
      <t xml:space="preserve"> - un onglet </t>
    </r>
    <r>
      <rPr>
        <b/>
        <sz val="10"/>
        <color theme="1"/>
        <rFont val="Arial"/>
        <family val="2"/>
      </rPr>
      <t>"Métadonnées"</t>
    </r>
  </si>
  <si>
    <r>
      <t xml:space="preserve">- le présent onglet </t>
    </r>
    <r>
      <rPr>
        <b/>
        <sz val="10"/>
        <color theme="1"/>
        <rFont val="Arial"/>
        <family val="2"/>
      </rPr>
      <t>"Avertissement"</t>
    </r>
  </si>
  <si>
    <t xml:space="preserve">Ce fichier mentionne, selon la région considérée, le prix TTC par m3 soit le tarif en vigeur au premier janvier de l'année n+1. </t>
  </si>
  <si>
    <t>Le prix est établit sur la base d'une consommation annuelle de 120 m3.</t>
  </si>
  <si>
    <r>
      <t>- un onglet</t>
    </r>
    <r>
      <rPr>
        <b/>
        <sz val="10"/>
        <color theme="1"/>
        <rFont val="Arial"/>
        <family val="2"/>
      </rPr>
      <t xml:space="preserve"> "régions 2010-2015" </t>
    </r>
    <r>
      <rPr>
        <sz val="10"/>
        <color theme="1"/>
        <rFont val="Arial"/>
        <family val="2"/>
      </rPr>
      <t>détaillant le prix du service public d'eau et d'assainissement sur la période considérée.</t>
    </r>
  </si>
  <si>
    <t xml:space="preserve">- </t>
  </si>
  <si>
    <r>
      <t>- un onglet</t>
    </r>
    <r>
      <rPr>
        <b/>
        <sz val="10"/>
        <color theme="1"/>
        <rFont val="Arial"/>
        <family val="2"/>
      </rPr>
      <t xml:space="preserve"> "régions 2016-2020"</t>
    </r>
    <r>
      <rPr>
        <sz val="10"/>
        <color theme="1"/>
        <rFont val="Arial"/>
        <family val="2"/>
      </rPr>
      <t xml:space="preserve"> détaillant le prix du service public d'eau et d'assainissement pour les périodes considérées, la réforme territoriale de 2015 prise en compte.</t>
    </r>
  </si>
  <si>
    <t>2010 - 2022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</si>
</sst>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F400]h:mm:ss\ AM/PM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DejaVu Serif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u/>
      <sz val="8"/>
      <color rgb="FF0000FF"/>
      <name val="DejaVu Serif"/>
      <family val="1"/>
    </font>
    <font>
      <b/>
      <sz val="9"/>
      <color theme="1"/>
      <name val="Arial"/>
      <family val="2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5" fillId="0" borderId="23" applyNumberFormat="0" applyFill="0" applyAlignment="0" applyProtection="0"/>
    <xf numFmtId="0" fontId="6" fillId="0" borderId="2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25" applyNumberFormat="0" applyAlignment="0" applyProtection="0"/>
    <xf numFmtId="0" fontId="11" fillId="6" borderId="26" applyNumberFormat="0" applyAlignment="0" applyProtection="0"/>
    <xf numFmtId="0" fontId="12" fillId="6" borderId="25" applyNumberFormat="0" applyAlignment="0" applyProtection="0"/>
    <xf numFmtId="0" fontId="13" fillId="0" borderId="27" applyNumberFormat="0" applyFill="0" applyAlignment="0" applyProtection="0"/>
    <xf numFmtId="0" fontId="14" fillId="7" borderId="28" applyNumberFormat="0" applyAlignment="0" applyProtection="0"/>
    <xf numFmtId="0" fontId="15" fillId="0" borderId="0" applyNumberFormat="0" applyFill="0" applyBorder="0" applyAlignment="0" applyProtection="0"/>
    <xf numFmtId="0" fontId="1" fillId="8" borderId="2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0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</cellStyleXfs>
  <cellXfs count="112">
    <xf numFmtId="0" fontId="0" fillId="0" borderId="0" xfId="0"/>
    <xf numFmtId="44" fontId="0" fillId="0" borderId="6" xfId="1" applyFont="1" applyBorder="1"/>
    <xf numFmtId="44" fontId="0" fillId="0" borderId="7" xfId="1" applyFont="1" applyBorder="1"/>
    <xf numFmtId="44" fontId="0" fillId="0" borderId="9" xfId="1" applyFont="1" applyBorder="1"/>
    <xf numFmtId="0" fontId="0" fillId="0" borderId="0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44" fontId="0" fillId="0" borderId="19" xfId="1" applyFont="1" applyBorder="1"/>
    <xf numFmtId="44" fontId="0" fillId="0" borderId="8" xfId="1" applyFont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20" xfId="1" applyFont="1" applyBorder="1"/>
    <xf numFmtId="44" fontId="0" fillId="0" borderId="8" xfId="1" applyFont="1" applyFill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0" fillId="0" borderId="20" xfId="1" applyFont="1" applyFill="1" applyBorder="1" applyAlignment="1">
      <alignment horizontal="center" vertical="center"/>
    </xf>
    <xf numFmtId="44" fontId="0" fillId="0" borderId="9" xfId="1" applyFont="1" applyFill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8" fontId="0" fillId="0" borderId="7" xfId="0" applyNumberFormat="1" applyBorder="1" applyAlignment="1">
      <alignment horizontal="center" vertical="center"/>
    </xf>
    <xf numFmtId="44" fontId="0" fillId="0" borderId="35" xfId="1" applyFont="1" applyBorder="1" applyAlignment="1">
      <alignment horizontal="center" vertical="center"/>
    </xf>
    <xf numFmtId="44" fontId="0" fillId="0" borderId="35" xfId="1" applyFont="1" applyBorder="1"/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8" fontId="0" fillId="0" borderId="35" xfId="0" applyNumberFormat="1" applyBorder="1" applyAlignment="1">
      <alignment horizontal="center" vertical="center"/>
    </xf>
    <xf numFmtId="44" fontId="0" fillId="0" borderId="21" xfId="1" applyFont="1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0" fillId="0" borderId="0" xfId="0"/>
    <xf numFmtId="0" fontId="0" fillId="0" borderId="32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/>
    <xf numFmtId="8" fontId="0" fillId="0" borderId="20" xfId="0" applyNumberFormat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8" fontId="0" fillId="0" borderId="19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8" fontId="0" fillId="0" borderId="9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37" xfId="0" applyFill="1" applyBorder="1" applyAlignment="1">
      <alignment horizontal="center" vertical="center"/>
    </xf>
    <xf numFmtId="0" fontId="0" fillId="0" borderId="8" xfId="0" applyBorder="1"/>
    <xf numFmtId="0" fontId="0" fillId="33" borderId="0" xfId="0" applyFill="1"/>
    <xf numFmtId="0" fontId="19" fillId="33" borderId="0" xfId="0" applyFont="1" applyFill="1"/>
    <xf numFmtId="0" fontId="0" fillId="33" borderId="0" xfId="0" applyFont="1" applyFill="1"/>
    <xf numFmtId="0" fontId="20" fillId="34" borderId="0" xfId="0" applyFont="1" applyFill="1" applyAlignment="1">
      <alignment vertical="top"/>
    </xf>
    <xf numFmtId="0" fontId="21" fillId="33" borderId="0" xfId="0" applyFont="1" applyFill="1"/>
    <xf numFmtId="0" fontId="21" fillId="0" borderId="0" xfId="0" applyFont="1"/>
    <xf numFmtId="17" fontId="21" fillId="33" borderId="0" xfId="0" applyNumberFormat="1" applyFont="1" applyFill="1" applyAlignment="1">
      <alignment horizontal="left"/>
    </xf>
    <xf numFmtId="0" fontId="22" fillId="33" borderId="0" xfId="0" applyFont="1" applyFill="1"/>
    <xf numFmtId="0" fontId="23" fillId="33" borderId="0" xfId="0" applyFont="1" applyFill="1"/>
    <xf numFmtId="0" fontId="15" fillId="36" borderId="0" xfId="0" applyFont="1" applyFill="1"/>
    <xf numFmtId="0" fontId="15" fillId="37" borderId="0" xfId="0" applyFont="1" applyFill="1"/>
    <xf numFmtId="0" fontId="18" fillId="37" borderId="0" xfId="0" applyFont="1" applyFill="1" applyAlignment="1">
      <alignment vertical="center"/>
    </xf>
    <xf numFmtId="0" fontId="25" fillId="37" borderId="0" xfId="0" applyFont="1" applyFill="1" applyAlignment="1">
      <alignment vertical="center"/>
    </xf>
    <xf numFmtId="0" fontId="21" fillId="33" borderId="0" xfId="0" applyFont="1" applyFill="1" applyAlignment="1"/>
    <xf numFmtId="0" fontId="26" fillId="33" borderId="0" xfId="2" applyFont="1" applyFill="1" applyAlignment="1"/>
    <xf numFmtId="0" fontId="0" fillId="38" borderId="0" xfId="0" applyFill="1"/>
    <xf numFmtId="0" fontId="19" fillId="38" borderId="0" xfId="0" applyFont="1" applyFill="1"/>
    <xf numFmtId="0" fontId="21" fillId="33" borderId="0" xfId="0" quotePrefix="1" applyFont="1" applyFill="1"/>
    <xf numFmtId="0" fontId="18" fillId="35" borderId="33" xfId="0" applyFont="1" applyFill="1" applyBorder="1" applyAlignment="1">
      <alignment vertical="center"/>
    </xf>
    <xf numFmtId="8" fontId="0" fillId="0" borderId="11" xfId="0" applyNumberFormat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/>
    </xf>
    <xf numFmtId="0" fontId="0" fillId="0" borderId="31" xfId="0" applyBorder="1"/>
    <xf numFmtId="8" fontId="0" fillId="0" borderId="21" xfId="0" applyNumberFormat="1" applyBorder="1" applyAlignment="1">
      <alignment horizontal="center" vertical="center"/>
    </xf>
    <xf numFmtId="8" fontId="0" fillId="0" borderId="1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/>
    <xf numFmtId="164" fontId="0" fillId="0" borderId="21" xfId="0" applyNumberFormat="1" applyFont="1" applyFill="1" applyBorder="1" applyAlignment="1">
      <alignment horizontal="center"/>
    </xf>
    <xf numFmtId="164" fontId="0" fillId="0" borderId="9" xfId="0" quotePrefix="1" applyNumberFormat="1" applyBorder="1" applyAlignment="1">
      <alignment horizontal="center"/>
    </xf>
    <xf numFmtId="0" fontId="0" fillId="0" borderId="38" xfId="0" applyBorder="1"/>
    <xf numFmtId="0" fontId="18" fillId="35" borderId="3" xfId="0" applyFont="1" applyFill="1" applyBorder="1" applyAlignment="1">
      <alignment vertical="center"/>
    </xf>
    <xf numFmtId="164" fontId="0" fillId="0" borderId="9" xfId="0" applyNumberFormat="1" applyFont="1" applyFill="1" applyBorder="1" applyAlignment="1">
      <alignment horizontal="center"/>
    </xf>
    <xf numFmtId="164" fontId="0" fillId="0" borderId="9" xfId="0" quotePrefix="1" applyNumberFormat="1" applyFont="1" applyBorder="1" applyAlignment="1">
      <alignment horizontal="center"/>
    </xf>
    <xf numFmtId="164" fontId="0" fillId="0" borderId="35" xfId="0" quotePrefix="1" applyNumberFormat="1" applyFont="1" applyBorder="1" applyAlignment="1">
      <alignment horizontal="right"/>
    </xf>
    <xf numFmtId="164" fontId="0" fillId="0" borderId="39" xfId="0" applyNumberFormat="1" applyFont="1" applyFill="1" applyBorder="1" applyAlignment="1">
      <alignment horizontal="center"/>
    </xf>
    <xf numFmtId="164" fontId="0" fillId="0" borderId="40" xfId="0" applyNumberFormat="1" applyFont="1" applyFill="1" applyBorder="1" applyAlignment="1">
      <alignment horizontal="center"/>
    </xf>
    <xf numFmtId="164" fontId="0" fillId="0" borderId="41" xfId="0" applyNumberFormat="1" applyFont="1" applyBorder="1" applyAlignment="1">
      <alignment horizontal="right"/>
    </xf>
    <xf numFmtId="164" fontId="0" fillId="0" borderId="42" xfId="0" applyNumberFormat="1" applyBorder="1"/>
    <xf numFmtId="164" fontId="0" fillId="0" borderId="37" xfId="0" quotePrefix="1" applyNumberFormat="1" applyBorder="1" applyAlignment="1">
      <alignment horizontal="center"/>
    </xf>
    <xf numFmtId="164" fontId="0" fillId="0" borderId="43" xfId="0" applyNumberFormat="1" applyBorder="1"/>
    <xf numFmtId="164" fontId="28" fillId="0" borderId="9" xfId="0" applyNumberFormat="1" applyFont="1" applyBorder="1" applyAlignment="1">
      <alignment horizontal="center" vertical="center"/>
    </xf>
    <xf numFmtId="164" fontId="0" fillId="0" borderId="35" xfId="0" applyNumberFormat="1" applyFont="1" applyBorder="1" applyAlignment="1">
      <alignment horizontal="right"/>
    </xf>
    <xf numFmtId="164" fontId="28" fillId="0" borderId="20" xfId="0" applyNumberFormat="1" applyFont="1" applyBorder="1" applyAlignment="1">
      <alignment horizontal="center" vertical="center"/>
    </xf>
    <xf numFmtId="164" fontId="28" fillId="0" borderId="35" xfId="0" applyNumberFormat="1" applyFont="1" applyBorder="1" applyAlignment="1">
      <alignment horizontal="right" vertical="center"/>
    </xf>
    <xf numFmtId="164" fontId="0" fillId="0" borderId="35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right"/>
    </xf>
    <xf numFmtId="0" fontId="27" fillId="0" borderId="0" xfId="0" applyFont="1" applyFill="1" applyBorder="1" applyAlignment="1">
      <alignment vertical="center" wrapText="1"/>
    </xf>
    <xf numFmtId="0" fontId="0" fillId="0" borderId="0" xfId="0" applyFill="1"/>
    <xf numFmtId="165" fontId="0" fillId="0" borderId="0" xfId="0" applyNumberFormat="1" applyFill="1"/>
    <xf numFmtId="165" fontId="0" fillId="0" borderId="0" xfId="0" applyNumberFormat="1"/>
    <xf numFmtId="0" fontId="18" fillId="35" borderId="3" xfId="0" applyFont="1" applyFill="1" applyBorder="1" applyAlignment="1">
      <alignment horizontal="center" vertical="center"/>
    </xf>
    <xf numFmtId="0" fontId="18" fillId="35" borderId="2" xfId="0" applyFont="1" applyFill="1" applyBorder="1" applyAlignment="1">
      <alignment horizontal="center" vertical="center"/>
    </xf>
    <xf numFmtId="0" fontId="18" fillId="35" borderId="4" xfId="0" applyFont="1" applyFill="1" applyBorder="1" applyAlignment="1">
      <alignment horizontal="center" vertical="center"/>
    </xf>
    <xf numFmtId="0" fontId="18" fillId="35" borderId="3" xfId="0" applyFont="1" applyFill="1" applyBorder="1" applyAlignment="1">
      <alignment horizontal="center"/>
    </xf>
    <xf numFmtId="0" fontId="18" fillId="35" borderId="2" xfId="0" applyFont="1" applyFill="1" applyBorder="1" applyAlignment="1">
      <alignment horizontal="center"/>
    </xf>
    <xf numFmtId="0" fontId="18" fillId="35" borderId="4" xfId="0" applyFont="1" applyFill="1" applyBorder="1" applyAlignment="1">
      <alignment horizontal="center"/>
    </xf>
    <xf numFmtId="0" fontId="18" fillId="35" borderId="33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34" xfId="0" applyFont="1" applyFill="1" applyBorder="1" applyAlignment="1">
      <alignment horizontal="center"/>
    </xf>
    <xf numFmtId="0" fontId="18" fillId="35" borderId="44" xfId="0" applyFont="1" applyFill="1" applyBorder="1" applyAlignment="1">
      <alignment horizontal="center" vertical="center"/>
    </xf>
    <xf numFmtId="0" fontId="18" fillId="35" borderId="45" xfId="0" applyFont="1" applyFill="1" applyBorder="1" applyAlignment="1">
      <alignment horizontal="center" vertical="center"/>
    </xf>
    <xf numFmtId="0" fontId="18" fillId="35" borderId="46" xfId="0" applyFont="1" applyFill="1" applyBorder="1" applyAlignment="1">
      <alignment horizontal="center" vertical="center"/>
    </xf>
    <xf numFmtId="0" fontId="18" fillId="35" borderId="14" xfId="0" applyFont="1" applyFill="1" applyBorder="1" applyAlignment="1">
      <alignment horizontal="center" vertical="center"/>
    </xf>
    <xf numFmtId="0" fontId="18" fillId="35" borderId="15" xfId="0" applyFont="1" applyFill="1" applyBorder="1" applyAlignment="1">
      <alignment horizontal="center" vertical="center"/>
    </xf>
    <xf numFmtId="0" fontId="18" fillId="35" borderId="16" xfId="0" applyFont="1" applyFill="1" applyBorder="1" applyAlignment="1">
      <alignment horizontal="center" vertical="center"/>
    </xf>
  </cellXfs>
  <cellStyles count="44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Entrée" xfId="11" builtinId="20" customBuiltin="1"/>
    <cellStyle name="HyperLink" xfId="2" xr:uid="{00000000-0005-0000-0000-00001D000000}"/>
    <cellStyle name="Insatisfaisant" xfId="9" builtinId="27" customBuiltin="1"/>
    <cellStyle name="Monétaire" xfId="1" builtinId="4"/>
    <cellStyle name="Neutre" xfId="10" builtinId="28" customBuiltin="1"/>
    <cellStyle name="Normal" xfId="0" builtinId="0"/>
    <cellStyle name="Note" xfId="17" builtinId="10" customBuiltin="1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1</xdr:row>
      <xdr:rowOff>16404</xdr:rowOff>
    </xdr:from>
    <xdr:to>
      <xdr:col>6</xdr:col>
      <xdr:colOff>159928</xdr:colOff>
      <xdr:row>4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06904"/>
          <a:ext cx="1464853" cy="602721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1</xdr:row>
      <xdr:rowOff>149824</xdr:rowOff>
    </xdr:from>
    <xdr:to>
      <xdr:col>4</xdr:col>
      <xdr:colOff>35252</xdr:colOff>
      <xdr:row>3</xdr:row>
      <xdr:rowOff>95249</xdr:rowOff>
    </xdr:to>
    <xdr:pic>
      <xdr:nvPicPr>
        <xdr:cNvPr id="3" name="Image 2" descr="Données personnelles - AD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40324"/>
          <a:ext cx="1017447" cy="32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ite Economi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63B71"/>
      </a:accent1>
      <a:accent2>
        <a:srgbClr val="4B77BA"/>
      </a:accent2>
      <a:accent3>
        <a:srgbClr val="0188A5"/>
      </a:accent3>
      <a:accent4>
        <a:srgbClr val="BBDA97"/>
      </a:accent4>
      <a:accent5>
        <a:srgbClr val="92C777"/>
      </a:accent5>
      <a:accent6>
        <a:srgbClr val="AC2D64"/>
      </a:accent6>
      <a:hlink>
        <a:srgbClr val="DA73A0"/>
      </a:hlink>
      <a:folHlink>
        <a:srgbClr val="49442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27"/>
  <sheetViews>
    <sheetView tabSelected="1" zoomScaleNormal="100" workbookViewId="0">
      <selection activeCell="G29" sqref="G29"/>
    </sheetView>
  </sheetViews>
  <sheetFormatPr baseColWidth="10" defaultColWidth="11.42578125" defaultRowHeight="15" x14ac:dyDescent="0.25"/>
  <cols>
    <col min="1" max="1" width="2.42578125" style="57" customWidth="1"/>
    <col min="2" max="2" width="6.5703125" style="58" customWidth="1"/>
    <col min="3" max="3" width="4.28515625" style="50" customWidth="1"/>
    <col min="4" max="4" width="14.5703125" style="50" customWidth="1"/>
    <col min="5" max="16384" width="11.42578125" style="50"/>
  </cols>
  <sheetData>
    <row r="6" spans="4:14" ht="18.75" x14ac:dyDescent="0.25">
      <c r="D6" s="56" t="s">
        <v>60</v>
      </c>
    </row>
    <row r="8" spans="4:14" x14ac:dyDescent="0.25">
      <c r="D8" s="51" t="s">
        <v>51</v>
      </c>
      <c r="E8" s="52"/>
      <c r="F8" s="52"/>
      <c r="G8" s="52" t="s">
        <v>49</v>
      </c>
      <c r="H8" s="52"/>
      <c r="I8" s="53"/>
      <c r="J8" s="52"/>
      <c r="K8" s="52"/>
      <c r="L8" s="52"/>
      <c r="M8" s="52"/>
      <c r="N8" s="52"/>
    </row>
    <row r="9" spans="4:14" x14ac:dyDescent="0.25">
      <c r="D9" s="51" t="s">
        <v>56</v>
      </c>
      <c r="E9" s="52"/>
      <c r="F9" s="52"/>
      <c r="G9" s="52" t="s">
        <v>50</v>
      </c>
      <c r="H9" s="52"/>
      <c r="I9" s="52"/>
      <c r="J9" s="52"/>
      <c r="K9" s="52"/>
      <c r="L9" s="52"/>
      <c r="M9" s="52"/>
      <c r="N9" s="52"/>
    </row>
    <row r="10" spans="4:14" x14ac:dyDescent="0.25">
      <c r="D10" s="51" t="s">
        <v>55</v>
      </c>
      <c r="E10" s="52"/>
      <c r="F10" s="54"/>
      <c r="G10" s="52" t="s">
        <v>69</v>
      </c>
      <c r="H10" s="52"/>
      <c r="I10" s="52"/>
      <c r="J10" s="52"/>
      <c r="K10" s="52"/>
      <c r="L10" s="52"/>
      <c r="M10" s="52"/>
      <c r="N10" s="52"/>
    </row>
    <row r="11" spans="4:14" x14ac:dyDescent="0.25">
      <c r="D11" s="52"/>
      <c r="E11" s="52"/>
      <c r="G11" s="52" t="s">
        <v>70</v>
      </c>
      <c r="H11" s="52"/>
      <c r="I11" s="52"/>
      <c r="J11" s="52"/>
      <c r="K11" s="52"/>
      <c r="L11" s="52"/>
      <c r="M11" s="52"/>
      <c r="N11" s="52"/>
    </row>
    <row r="12" spans="4:14" x14ac:dyDescent="0.25"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4:14" x14ac:dyDescent="0.25">
      <c r="D13" s="51" t="s">
        <v>52</v>
      </c>
      <c r="G13" s="52" t="s">
        <v>57</v>
      </c>
      <c r="H13" s="52"/>
      <c r="I13" s="52"/>
      <c r="J13" s="52"/>
      <c r="K13" s="52"/>
      <c r="L13" s="52"/>
      <c r="M13" s="52"/>
      <c r="N13" s="52"/>
    </row>
    <row r="14" spans="4:14" x14ac:dyDescent="0.25">
      <c r="D14" s="51" t="s">
        <v>53</v>
      </c>
      <c r="E14" s="52"/>
      <c r="F14" s="52"/>
      <c r="G14" s="52" t="s">
        <v>58</v>
      </c>
      <c r="H14" s="52"/>
      <c r="I14" s="52"/>
      <c r="J14" s="52"/>
      <c r="K14" s="52"/>
      <c r="L14" s="52"/>
      <c r="M14" s="52"/>
      <c r="N14" s="52"/>
    </row>
    <row r="15" spans="4:14" x14ac:dyDescent="0.25">
      <c r="D15" s="51" t="s">
        <v>54</v>
      </c>
      <c r="E15" s="52"/>
      <c r="F15" s="52"/>
      <c r="G15" s="54">
        <v>45444</v>
      </c>
      <c r="H15" s="52"/>
      <c r="I15" s="52"/>
      <c r="J15" s="52"/>
      <c r="K15" s="52"/>
      <c r="L15" s="52"/>
      <c r="M15" s="52"/>
      <c r="N15" s="52"/>
    </row>
    <row r="16" spans="4:14" x14ac:dyDescent="0.25">
      <c r="D16" s="51" t="s">
        <v>59</v>
      </c>
      <c r="E16" s="52"/>
      <c r="F16" s="52"/>
      <c r="G16" s="52" t="s">
        <v>74</v>
      </c>
      <c r="H16" s="52"/>
      <c r="I16" s="52"/>
      <c r="J16" s="52"/>
      <c r="K16" s="52"/>
      <c r="L16" s="52"/>
      <c r="M16" s="52"/>
      <c r="N16" s="52"/>
    </row>
    <row r="17" spans="4:14" x14ac:dyDescent="0.25">
      <c r="D17" s="55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4:14" x14ac:dyDescent="0.25">
      <c r="H18" s="52"/>
      <c r="I18" s="52"/>
      <c r="J18" s="52"/>
      <c r="K18" s="52"/>
      <c r="L18" s="52"/>
      <c r="M18" s="52"/>
      <c r="N18" s="52"/>
    </row>
    <row r="19" spans="4:14" x14ac:dyDescent="0.25">
      <c r="H19" s="52"/>
      <c r="I19" s="52"/>
      <c r="J19" s="52"/>
      <c r="K19" s="52"/>
      <c r="L19" s="52"/>
      <c r="M19" s="52"/>
      <c r="N19" s="52"/>
    </row>
    <row r="20" spans="4:14" x14ac:dyDescent="0.25">
      <c r="H20" s="52"/>
      <c r="I20" s="52"/>
      <c r="J20" s="52"/>
    </row>
    <row r="21" spans="4:14" x14ac:dyDescent="0.25">
      <c r="H21" s="52"/>
      <c r="I21" s="52"/>
      <c r="J21" s="52"/>
    </row>
    <row r="22" spans="4:14" x14ac:dyDescent="0.25">
      <c r="H22" s="52"/>
      <c r="I22" s="52"/>
      <c r="J22" s="52"/>
      <c r="K22" s="52"/>
    </row>
    <row r="23" spans="4:14" x14ac:dyDescent="0.25">
      <c r="H23" s="52"/>
      <c r="K23" s="52"/>
      <c r="M23" s="52"/>
      <c r="N23" s="52"/>
    </row>
    <row r="24" spans="4:14" x14ac:dyDescent="0.25">
      <c r="D24" s="52"/>
      <c r="E24" s="52"/>
      <c r="F24" s="52"/>
      <c r="G24" s="52"/>
      <c r="H24" s="52"/>
      <c r="I24" s="52"/>
      <c r="J24" s="52"/>
      <c r="K24" s="52"/>
      <c r="M24" s="52"/>
      <c r="N24" s="52"/>
    </row>
    <row r="25" spans="4:14" x14ac:dyDescent="0.25"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  <row r="26" spans="4:14" x14ac:dyDescent="0.25"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4:14" x14ac:dyDescent="0.25"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"/>
  <sheetViews>
    <sheetView workbookViewId="0">
      <selection activeCell="F26" sqref="F26"/>
    </sheetView>
  </sheetViews>
  <sheetFormatPr baseColWidth="10" defaultColWidth="11.42578125" defaultRowHeight="15" x14ac:dyDescent="0.25"/>
  <cols>
    <col min="1" max="1" width="3" style="48" customWidth="1"/>
    <col min="2" max="3" width="11.42578125" style="48"/>
    <col min="4" max="4" width="5.28515625" style="48" customWidth="1"/>
    <col min="5" max="16384" width="11.42578125" style="48"/>
  </cols>
  <sheetData>
    <row r="1" spans="1:13" s="59" customFormat="1" ht="34.5" customHeight="1" x14ac:dyDescent="0.25">
      <c r="D1" s="60" t="s">
        <v>61</v>
      </c>
    </row>
    <row r="2" spans="1:13" s="63" customFormat="1" ht="8.25" customHeight="1" x14ac:dyDescent="0.25">
      <c r="C2" s="64"/>
    </row>
    <row r="3" spans="1:13" x14ac:dyDescent="0.25">
      <c r="B3" s="51" t="s">
        <v>62</v>
      </c>
      <c r="C3" s="52"/>
      <c r="D3" s="52"/>
      <c r="E3" s="52" t="s">
        <v>66</v>
      </c>
      <c r="F3" s="52"/>
      <c r="G3" s="52"/>
      <c r="H3" s="52"/>
      <c r="I3" s="52"/>
      <c r="J3" s="52"/>
      <c r="K3" s="52"/>
      <c r="L3" s="52"/>
    </row>
    <row r="4" spans="1:13" x14ac:dyDescent="0.25">
      <c r="A4" s="49"/>
      <c r="E4" s="65" t="s">
        <v>67</v>
      </c>
      <c r="F4" s="52"/>
      <c r="G4" s="52"/>
      <c r="H4" s="52"/>
      <c r="I4" s="52"/>
      <c r="J4" s="52"/>
      <c r="K4" s="52"/>
      <c r="L4" s="52"/>
    </row>
    <row r="5" spans="1:13" x14ac:dyDescent="0.25">
      <c r="A5" s="49"/>
      <c r="E5" s="65" t="s">
        <v>68</v>
      </c>
      <c r="F5" s="52"/>
      <c r="G5" s="52"/>
      <c r="H5" s="52"/>
      <c r="I5" s="52"/>
      <c r="J5" s="52"/>
      <c r="K5" s="52"/>
      <c r="L5" s="52"/>
    </row>
    <row r="6" spans="1:13" x14ac:dyDescent="0.25">
      <c r="A6" s="49"/>
      <c r="E6" s="65" t="s">
        <v>71</v>
      </c>
      <c r="F6" s="52"/>
      <c r="G6" s="52"/>
      <c r="H6" s="52"/>
      <c r="I6" s="52"/>
      <c r="J6" s="52"/>
      <c r="K6" s="52"/>
      <c r="L6" s="52"/>
    </row>
    <row r="7" spans="1:13" x14ac:dyDescent="0.25">
      <c r="A7" s="49"/>
      <c r="E7" s="65" t="s">
        <v>73</v>
      </c>
    </row>
    <row r="8" spans="1:13" x14ac:dyDescent="0.25">
      <c r="A8" s="49"/>
      <c r="C8" s="51"/>
      <c r="D8" s="52"/>
      <c r="E8" s="52"/>
    </row>
    <row r="9" spans="1:13" x14ac:dyDescent="0.25">
      <c r="A9" s="49"/>
      <c r="B9" s="49"/>
      <c r="C9" s="51"/>
      <c r="D9" s="52"/>
      <c r="E9" s="54"/>
    </row>
    <row r="10" spans="1:13" x14ac:dyDescent="0.25">
      <c r="B10" s="51" t="s">
        <v>63</v>
      </c>
      <c r="C10" s="49"/>
      <c r="D10" s="49"/>
      <c r="E10" s="61" t="s">
        <v>64</v>
      </c>
    </row>
    <row r="11" spans="1:13" x14ac:dyDescent="0.25">
      <c r="C11" s="49"/>
      <c r="D11" s="49"/>
      <c r="E11" s="52" t="s">
        <v>65</v>
      </c>
    </row>
    <row r="12" spans="1:13" x14ac:dyDescent="0.25">
      <c r="C12" s="49"/>
      <c r="D12" s="49"/>
      <c r="E12" s="62" t="s">
        <v>0</v>
      </c>
    </row>
    <row r="14" spans="1:13" x14ac:dyDescent="0.25">
      <c r="G14" s="52"/>
      <c r="H14" s="52"/>
      <c r="I14" s="52"/>
      <c r="J14" s="52"/>
      <c r="K14" s="52"/>
      <c r="L14" s="52"/>
      <c r="M14" s="52"/>
    </row>
    <row r="15" spans="1:13" x14ac:dyDescent="0.25">
      <c r="G15" s="52"/>
      <c r="H15" s="52"/>
      <c r="I15" s="52"/>
      <c r="J15" s="52"/>
      <c r="K15" s="52"/>
      <c r="L15" s="52"/>
      <c r="M15" s="52"/>
    </row>
    <row r="16" spans="1:13" x14ac:dyDescent="0.25">
      <c r="G16" s="52"/>
      <c r="H16" s="52"/>
      <c r="I16" s="52"/>
      <c r="J16" s="52"/>
      <c r="K16" s="52"/>
      <c r="L16" s="52"/>
      <c r="M16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54"/>
  <sheetViews>
    <sheetView zoomScale="70" zoomScaleNormal="70" workbookViewId="0">
      <selection activeCell="D21" sqref="D21"/>
    </sheetView>
  </sheetViews>
  <sheetFormatPr baseColWidth="10" defaultRowHeight="15" x14ac:dyDescent="0.25"/>
  <cols>
    <col min="2" max="2" width="28.85546875" customWidth="1"/>
    <col min="3" max="5" width="18.42578125" style="36" customWidth="1"/>
    <col min="6" max="8" width="16.5703125" customWidth="1"/>
    <col min="9" max="9" width="14.42578125" customWidth="1"/>
    <col min="10" max="10" width="18.85546875" customWidth="1"/>
    <col min="11" max="11" width="11.7109375" customWidth="1"/>
    <col min="12" max="12" width="17.7109375" customWidth="1"/>
    <col min="13" max="13" width="18.140625" customWidth="1"/>
    <col min="14" max="14" width="12.5703125" customWidth="1"/>
    <col min="15" max="15" width="15" customWidth="1"/>
    <col min="16" max="16" width="19.85546875" customWidth="1"/>
    <col min="17" max="17" width="14" customWidth="1"/>
    <col min="18" max="18" width="18.7109375" customWidth="1"/>
    <col min="19" max="19" width="19.7109375" customWidth="1"/>
    <col min="20" max="20" width="17.42578125" customWidth="1"/>
  </cols>
  <sheetData>
    <row r="1" spans="2:20" ht="15.75" thickBot="1" x14ac:dyDescent="0.3"/>
    <row r="2" spans="2:20" ht="45.75" thickBot="1" x14ac:dyDescent="0.3">
      <c r="B2" s="8" t="s">
        <v>35</v>
      </c>
      <c r="C2" s="5" t="s">
        <v>5</v>
      </c>
      <c r="D2" s="6" t="s">
        <v>6</v>
      </c>
      <c r="E2" s="7" t="s">
        <v>7</v>
      </c>
      <c r="F2" s="5" t="s">
        <v>5</v>
      </c>
      <c r="G2" s="6" t="s">
        <v>6</v>
      </c>
      <c r="H2" s="7" t="s">
        <v>7</v>
      </c>
      <c r="I2" s="9" t="s">
        <v>5</v>
      </c>
      <c r="J2" s="6" t="s">
        <v>6</v>
      </c>
      <c r="K2" s="10" t="s">
        <v>7</v>
      </c>
      <c r="L2" s="5" t="s">
        <v>5</v>
      </c>
      <c r="M2" s="6" t="s">
        <v>6</v>
      </c>
      <c r="N2" s="7" t="s">
        <v>7</v>
      </c>
      <c r="O2" s="5" t="s">
        <v>5</v>
      </c>
      <c r="P2" s="6" t="s">
        <v>6</v>
      </c>
      <c r="Q2" s="7" t="s">
        <v>7</v>
      </c>
      <c r="R2" s="5" t="s">
        <v>5</v>
      </c>
      <c r="S2" s="6" t="s">
        <v>6</v>
      </c>
      <c r="T2" s="7" t="s">
        <v>7</v>
      </c>
    </row>
    <row r="3" spans="2:20" ht="15.75" thickBot="1" x14ac:dyDescent="0.3">
      <c r="B3" s="66"/>
      <c r="C3" s="97">
        <v>2015</v>
      </c>
      <c r="D3" s="98"/>
      <c r="E3" s="99"/>
      <c r="F3" s="97">
        <v>2014</v>
      </c>
      <c r="G3" s="98"/>
      <c r="H3" s="99"/>
      <c r="I3" s="97">
        <v>2013</v>
      </c>
      <c r="J3" s="98"/>
      <c r="K3" s="99"/>
      <c r="L3" s="100">
        <v>2012</v>
      </c>
      <c r="M3" s="101"/>
      <c r="N3" s="102"/>
      <c r="O3" s="103">
        <v>2011</v>
      </c>
      <c r="P3" s="104"/>
      <c r="Q3" s="105"/>
      <c r="R3" s="103">
        <v>2010</v>
      </c>
      <c r="S3" s="104"/>
      <c r="T3" s="105"/>
    </row>
    <row r="4" spans="2:20" x14ac:dyDescent="0.25">
      <c r="B4" s="41" t="s">
        <v>8</v>
      </c>
      <c r="C4" s="40">
        <v>1.8</v>
      </c>
      <c r="D4" s="38">
        <v>1.67</v>
      </c>
      <c r="E4" s="25">
        <f>C4+D4</f>
        <v>3.4699999999999998</v>
      </c>
      <c r="F4" s="11">
        <v>1.88</v>
      </c>
      <c r="G4" s="12">
        <v>1.640873</v>
      </c>
      <c r="H4" s="18">
        <f>F4+G4</f>
        <v>3.5208729999999999</v>
      </c>
      <c r="I4" s="39">
        <v>1.8</v>
      </c>
      <c r="J4" s="12">
        <v>1.61</v>
      </c>
      <c r="K4" s="18">
        <f t="shared" ref="K4:K20" si="0">I4+J4</f>
        <v>3.41</v>
      </c>
      <c r="L4" s="13">
        <v>1.8</v>
      </c>
      <c r="M4" s="1">
        <v>1.62</v>
      </c>
      <c r="N4" s="2">
        <f>L4+M4</f>
        <v>3.42</v>
      </c>
      <c r="O4" s="16">
        <v>1.81</v>
      </c>
      <c r="P4" s="3">
        <v>1.59</v>
      </c>
      <c r="Q4" s="27">
        <f>O4+P4</f>
        <v>3.4000000000000004</v>
      </c>
      <c r="R4" s="16">
        <v>1.79</v>
      </c>
      <c r="S4" s="3">
        <v>1.6</v>
      </c>
      <c r="T4" s="27">
        <f>R4+S4</f>
        <v>3.39</v>
      </c>
    </row>
    <row r="5" spans="2:20" x14ac:dyDescent="0.25">
      <c r="B5" s="24" t="s">
        <v>9</v>
      </c>
      <c r="C5" s="37">
        <v>1.99</v>
      </c>
      <c r="D5" s="43">
        <v>2.09</v>
      </c>
      <c r="E5" s="30">
        <f t="shared" ref="E5:E29" si="1">C5+D5</f>
        <v>4.08</v>
      </c>
      <c r="F5" s="14">
        <v>2</v>
      </c>
      <c r="G5" s="15">
        <v>2.045153</v>
      </c>
      <c r="H5" s="26">
        <f t="shared" ref="H5:H29" si="2">F5+G5</f>
        <v>4.045153</v>
      </c>
      <c r="I5" s="19">
        <v>1.97</v>
      </c>
      <c r="J5" s="15">
        <v>1.97</v>
      </c>
      <c r="K5" s="26">
        <f t="shared" si="0"/>
        <v>3.94</v>
      </c>
      <c r="L5" s="16">
        <v>1.95</v>
      </c>
      <c r="M5" s="3">
        <v>1.96</v>
      </c>
      <c r="N5" s="27">
        <f t="shared" ref="N5:N27" si="3">L5+M5</f>
        <v>3.91</v>
      </c>
      <c r="O5" s="16">
        <v>1.95</v>
      </c>
      <c r="P5" s="3">
        <v>2.0099999999999998</v>
      </c>
      <c r="Q5" s="27">
        <f t="shared" ref="Q5:Q27" si="4">O5+P5</f>
        <v>3.96</v>
      </c>
      <c r="R5" s="16">
        <v>1.89</v>
      </c>
      <c r="S5" s="3">
        <v>1.86</v>
      </c>
      <c r="T5" s="27">
        <f t="shared" ref="T5:T27" si="5">R5+S5</f>
        <v>3.75</v>
      </c>
    </row>
    <row r="6" spans="2:20" x14ac:dyDescent="0.25">
      <c r="B6" s="24" t="s">
        <v>10</v>
      </c>
      <c r="C6" s="37">
        <v>2.0699999999999998</v>
      </c>
      <c r="D6" s="43">
        <v>1.75</v>
      </c>
      <c r="E6" s="30">
        <f t="shared" si="1"/>
        <v>3.82</v>
      </c>
      <c r="F6" s="14">
        <v>2.1</v>
      </c>
      <c r="G6" s="15">
        <v>1.686893</v>
      </c>
      <c r="H6" s="26">
        <f t="shared" si="2"/>
        <v>3.7868930000000001</v>
      </c>
      <c r="I6" s="19">
        <v>1.99</v>
      </c>
      <c r="J6" s="15">
        <v>1.67</v>
      </c>
      <c r="K6" s="26">
        <f t="shared" si="0"/>
        <v>3.66</v>
      </c>
      <c r="L6" s="16">
        <v>2.0099999999999998</v>
      </c>
      <c r="M6" s="3">
        <v>1.63</v>
      </c>
      <c r="N6" s="27">
        <f t="shared" si="3"/>
        <v>3.6399999999999997</v>
      </c>
      <c r="O6" s="16">
        <v>1.92</v>
      </c>
      <c r="P6" s="3">
        <v>1.47</v>
      </c>
      <c r="Q6" s="27">
        <f t="shared" si="4"/>
        <v>3.3899999999999997</v>
      </c>
      <c r="R6" s="16">
        <v>1.93</v>
      </c>
      <c r="S6" s="3">
        <v>1.38</v>
      </c>
      <c r="T6" s="27">
        <f t="shared" si="5"/>
        <v>3.3099999999999996</v>
      </c>
    </row>
    <row r="7" spans="2:20" x14ac:dyDescent="0.25">
      <c r="B7" s="24" t="s">
        <v>11</v>
      </c>
      <c r="C7" s="37">
        <v>2.2400000000000002</v>
      </c>
      <c r="D7" s="43">
        <v>2.19</v>
      </c>
      <c r="E7" s="30">
        <f t="shared" si="1"/>
        <v>4.43</v>
      </c>
      <c r="F7" s="17">
        <v>2.21</v>
      </c>
      <c r="G7" s="15">
        <v>2.1737600000000001</v>
      </c>
      <c r="H7" s="26">
        <f t="shared" si="2"/>
        <v>4.3837600000000005</v>
      </c>
      <c r="I7" s="20">
        <v>2.17</v>
      </c>
      <c r="J7" s="15">
        <v>2.11</v>
      </c>
      <c r="K7" s="26">
        <f t="shared" si="0"/>
        <v>4.2799999999999994</v>
      </c>
      <c r="L7" s="16">
        <v>2.12</v>
      </c>
      <c r="M7" s="3">
        <v>1.94</v>
      </c>
      <c r="N7" s="27">
        <f t="shared" si="3"/>
        <v>4.0600000000000005</v>
      </c>
      <c r="O7" s="16">
        <v>2.12</v>
      </c>
      <c r="P7" s="3">
        <v>1.85</v>
      </c>
      <c r="Q7" s="27">
        <f t="shared" si="4"/>
        <v>3.97</v>
      </c>
      <c r="R7" s="16">
        <v>2.08</v>
      </c>
      <c r="S7" s="3">
        <v>1.65</v>
      </c>
      <c r="T7" s="27">
        <f t="shared" si="5"/>
        <v>3.73</v>
      </c>
    </row>
    <row r="8" spans="2:20" x14ac:dyDescent="0.25">
      <c r="B8" s="24" t="s">
        <v>12</v>
      </c>
      <c r="C8" s="37">
        <v>2.31</v>
      </c>
      <c r="D8" s="43">
        <v>1.98</v>
      </c>
      <c r="E8" s="30">
        <f t="shared" si="1"/>
        <v>4.29</v>
      </c>
      <c r="F8" s="17">
        <v>2.2599999999999998</v>
      </c>
      <c r="G8" s="15">
        <v>1.966861</v>
      </c>
      <c r="H8" s="26">
        <f t="shared" si="2"/>
        <v>4.2268609999999995</v>
      </c>
      <c r="I8" s="20">
        <v>2.2400000000000002</v>
      </c>
      <c r="J8" s="15">
        <v>1.99</v>
      </c>
      <c r="K8" s="26">
        <f t="shared" si="0"/>
        <v>4.2300000000000004</v>
      </c>
      <c r="L8" s="16">
        <v>2.21</v>
      </c>
      <c r="M8" s="3">
        <v>1.9</v>
      </c>
      <c r="N8" s="27">
        <f t="shared" si="3"/>
        <v>4.1099999999999994</v>
      </c>
      <c r="O8" s="16">
        <v>2.16</v>
      </c>
      <c r="P8" s="3">
        <v>1.87</v>
      </c>
      <c r="Q8" s="27">
        <f t="shared" si="4"/>
        <v>4.03</v>
      </c>
      <c r="R8" s="16">
        <v>2.06</v>
      </c>
      <c r="S8" s="3">
        <v>1.75</v>
      </c>
      <c r="T8" s="27">
        <f t="shared" si="5"/>
        <v>3.81</v>
      </c>
    </row>
    <row r="9" spans="2:20" x14ac:dyDescent="0.25">
      <c r="B9" s="24" t="s">
        <v>13</v>
      </c>
      <c r="C9" s="37">
        <v>2.36</v>
      </c>
      <c r="D9" s="43">
        <v>2.36</v>
      </c>
      <c r="E9" s="30">
        <f t="shared" si="1"/>
        <v>4.72</v>
      </c>
      <c r="F9" s="14">
        <v>2.37</v>
      </c>
      <c r="G9" s="15">
        <v>2.121467</v>
      </c>
      <c r="H9" s="26">
        <f t="shared" si="2"/>
        <v>4.4914670000000001</v>
      </c>
      <c r="I9" s="19">
        <v>2.39</v>
      </c>
      <c r="J9" s="15">
        <v>2.21</v>
      </c>
      <c r="K9" s="26">
        <f t="shared" si="0"/>
        <v>4.5999999999999996</v>
      </c>
      <c r="L9" s="16">
        <v>2.31</v>
      </c>
      <c r="M9" s="3">
        <v>2.02</v>
      </c>
      <c r="N9" s="27">
        <f t="shared" si="3"/>
        <v>4.33</v>
      </c>
      <c r="O9" s="16">
        <v>2.2799999999999998</v>
      </c>
      <c r="P9" s="3">
        <v>2.06</v>
      </c>
      <c r="Q9" s="27">
        <f t="shared" si="4"/>
        <v>4.34</v>
      </c>
      <c r="R9" s="16">
        <v>2.31</v>
      </c>
      <c r="S9" s="3">
        <v>2.19</v>
      </c>
      <c r="T9" s="27">
        <f t="shared" si="5"/>
        <v>4.5</v>
      </c>
    </row>
    <row r="10" spans="2:20" x14ac:dyDescent="0.25">
      <c r="B10" s="24" t="s">
        <v>14</v>
      </c>
      <c r="C10" s="37">
        <v>1.95</v>
      </c>
      <c r="D10" s="43">
        <v>2.11</v>
      </c>
      <c r="E10" s="30">
        <f t="shared" si="1"/>
        <v>4.0599999999999996</v>
      </c>
      <c r="F10" s="14">
        <v>1.92</v>
      </c>
      <c r="G10" s="15">
        <v>2.1099000000000001</v>
      </c>
      <c r="H10" s="26">
        <f t="shared" si="2"/>
        <v>4.0298999999999996</v>
      </c>
      <c r="I10" s="19">
        <v>1.9</v>
      </c>
      <c r="J10" s="15">
        <v>2.09</v>
      </c>
      <c r="K10" s="26">
        <f t="shared" si="0"/>
        <v>3.9899999999999998</v>
      </c>
      <c r="L10" s="16">
        <v>1.87</v>
      </c>
      <c r="M10" s="3">
        <v>1.98</v>
      </c>
      <c r="N10" s="27">
        <f t="shared" si="3"/>
        <v>3.85</v>
      </c>
      <c r="O10" s="16">
        <v>1.85</v>
      </c>
      <c r="P10" s="3">
        <v>1.95</v>
      </c>
      <c r="Q10" s="27">
        <f t="shared" si="4"/>
        <v>3.8</v>
      </c>
      <c r="R10" s="16">
        <v>1.81</v>
      </c>
      <c r="S10" s="3">
        <v>1.81</v>
      </c>
      <c r="T10" s="27">
        <f t="shared" si="5"/>
        <v>3.62</v>
      </c>
    </row>
    <row r="11" spans="2:20" x14ac:dyDescent="0.25">
      <c r="B11" s="24" t="s">
        <v>15</v>
      </c>
      <c r="C11" s="37">
        <v>1.85</v>
      </c>
      <c r="D11" s="43">
        <v>1.8</v>
      </c>
      <c r="E11" s="30">
        <f t="shared" si="1"/>
        <v>3.6500000000000004</v>
      </c>
      <c r="F11" s="14">
        <v>1.85</v>
      </c>
      <c r="G11" s="15">
        <v>1.766486</v>
      </c>
      <c r="H11" s="26">
        <f t="shared" si="2"/>
        <v>3.6164860000000001</v>
      </c>
      <c r="I11" s="19">
        <v>1.81</v>
      </c>
      <c r="J11" s="15">
        <v>1.75</v>
      </c>
      <c r="K11" s="26">
        <f t="shared" si="0"/>
        <v>3.56</v>
      </c>
      <c r="L11" s="16">
        <v>1.79</v>
      </c>
      <c r="M11" s="3">
        <v>1.7</v>
      </c>
      <c r="N11" s="27">
        <f t="shared" si="3"/>
        <v>3.49</v>
      </c>
      <c r="O11" s="16">
        <v>1.68</v>
      </c>
      <c r="P11" s="3">
        <v>1.57</v>
      </c>
      <c r="Q11" s="27">
        <f t="shared" si="4"/>
        <v>3.25</v>
      </c>
      <c r="R11" s="16">
        <v>1.69</v>
      </c>
      <c r="S11" s="3">
        <v>1.54</v>
      </c>
      <c r="T11" s="27">
        <f t="shared" si="5"/>
        <v>3.23</v>
      </c>
    </row>
    <row r="12" spans="2:20" x14ac:dyDescent="0.25">
      <c r="B12" s="24" t="s">
        <v>16</v>
      </c>
      <c r="C12" s="37">
        <v>2</v>
      </c>
      <c r="D12" s="43">
        <v>1.93</v>
      </c>
      <c r="E12" s="30">
        <f t="shared" si="1"/>
        <v>3.9299999999999997</v>
      </c>
      <c r="F12" s="14">
        <v>2.0099999999999998</v>
      </c>
      <c r="G12" s="15">
        <v>1.696482</v>
      </c>
      <c r="H12" s="26">
        <f t="shared" si="2"/>
        <v>3.7064819999999998</v>
      </c>
      <c r="I12" s="19">
        <v>2.1800000000000002</v>
      </c>
      <c r="J12" s="15">
        <v>1.82</v>
      </c>
      <c r="K12" s="26">
        <f t="shared" si="0"/>
        <v>4</v>
      </c>
      <c r="L12" s="16">
        <v>2.11</v>
      </c>
      <c r="M12" s="3">
        <v>1.82</v>
      </c>
      <c r="N12" s="27">
        <f t="shared" si="3"/>
        <v>3.9299999999999997</v>
      </c>
      <c r="O12" s="16">
        <v>2.0299999999999998</v>
      </c>
      <c r="P12" s="3">
        <v>1.77</v>
      </c>
      <c r="Q12" s="27">
        <f t="shared" si="4"/>
        <v>3.8</v>
      </c>
      <c r="R12" s="16">
        <v>1.96</v>
      </c>
      <c r="S12" s="3">
        <v>1.72</v>
      </c>
      <c r="T12" s="27">
        <f t="shared" si="5"/>
        <v>3.6799999999999997</v>
      </c>
    </row>
    <row r="13" spans="2:20" x14ac:dyDescent="0.25">
      <c r="B13" s="24" t="s">
        <v>17</v>
      </c>
      <c r="C13" s="37">
        <v>2.06</v>
      </c>
      <c r="D13" s="43">
        <v>1.79</v>
      </c>
      <c r="E13" s="30">
        <f t="shared" si="1"/>
        <v>3.85</v>
      </c>
      <c r="F13" s="14">
        <v>2</v>
      </c>
      <c r="G13" s="15">
        <v>1.723657</v>
      </c>
      <c r="H13" s="26">
        <f t="shared" si="2"/>
        <v>3.7236570000000002</v>
      </c>
      <c r="I13" s="19">
        <v>2</v>
      </c>
      <c r="J13" s="15">
        <v>1.69</v>
      </c>
      <c r="K13" s="26">
        <f t="shared" si="0"/>
        <v>3.69</v>
      </c>
      <c r="L13" s="16">
        <v>1.94</v>
      </c>
      <c r="M13" s="3">
        <v>1.64</v>
      </c>
      <c r="N13" s="27">
        <f t="shared" si="3"/>
        <v>3.58</v>
      </c>
      <c r="O13" s="16">
        <v>1.8</v>
      </c>
      <c r="P13" s="3">
        <v>1.58</v>
      </c>
      <c r="Q13" s="27">
        <f t="shared" si="4"/>
        <v>3.38</v>
      </c>
      <c r="R13" s="16">
        <v>1.76</v>
      </c>
      <c r="S13" s="3">
        <v>1.5</v>
      </c>
      <c r="T13" s="27">
        <f t="shared" si="5"/>
        <v>3.26</v>
      </c>
    </row>
    <row r="14" spans="2:20" x14ac:dyDescent="0.25">
      <c r="B14" s="24" t="s">
        <v>2</v>
      </c>
      <c r="C14" s="37">
        <v>2.77</v>
      </c>
      <c r="D14" s="43">
        <v>2</v>
      </c>
      <c r="E14" s="30">
        <f t="shared" si="1"/>
        <v>4.7699999999999996</v>
      </c>
      <c r="F14" s="14">
        <v>2.29</v>
      </c>
      <c r="G14" s="15">
        <v>1.580144</v>
      </c>
      <c r="H14" s="26">
        <f t="shared" si="2"/>
        <v>3.8701439999999998</v>
      </c>
      <c r="I14" s="19">
        <v>1.98</v>
      </c>
      <c r="J14" s="15">
        <v>1.65</v>
      </c>
      <c r="K14" s="26">
        <f t="shared" si="0"/>
        <v>3.63</v>
      </c>
      <c r="L14" s="16">
        <v>1.94</v>
      </c>
      <c r="M14" s="3">
        <v>1.44</v>
      </c>
      <c r="N14" s="27">
        <f t="shared" si="3"/>
        <v>3.38</v>
      </c>
      <c r="O14" s="16">
        <v>1.82</v>
      </c>
      <c r="P14" s="28" t="s">
        <v>18</v>
      </c>
      <c r="Q14" s="26" t="s">
        <v>18</v>
      </c>
      <c r="R14" s="19" t="s">
        <v>18</v>
      </c>
      <c r="S14" s="15" t="s">
        <v>18</v>
      </c>
      <c r="T14" s="26" t="s">
        <v>18</v>
      </c>
    </row>
    <row r="15" spans="2:20" x14ac:dyDescent="0.25">
      <c r="B15" s="24" t="s">
        <v>19</v>
      </c>
      <c r="C15" s="37">
        <v>2.09</v>
      </c>
      <c r="D15" s="43">
        <v>2.2999999999999998</v>
      </c>
      <c r="E15" s="30">
        <f t="shared" si="1"/>
        <v>4.3899999999999997</v>
      </c>
      <c r="F15" s="14">
        <v>2.15</v>
      </c>
      <c r="G15" s="15">
        <v>2.3379319999999999</v>
      </c>
      <c r="H15" s="26">
        <f t="shared" si="2"/>
        <v>4.4879319999999998</v>
      </c>
      <c r="I15" s="19">
        <v>2.11</v>
      </c>
      <c r="J15" s="15">
        <v>2.12</v>
      </c>
      <c r="K15" s="26">
        <f t="shared" si="0"/>
        <v>4.2300000000000004</v>
      </c>
      <c r="L15" s="16">
        <v>2.09</v>
      </c>
      <c r="M15" s="3">
        <v>1.97</v>
      </c>
      <c r="N15" s="27">
        <f t="shared" si="3"/>
        <v>4.0599999999999996</v>
      </c>
      <c r="O15" s="16">
        <v>2.0499999999999998</v>
      </c>
      <c r="P15" s="3">
        <v>1.88</v>
      </c>
      <c r="Q15" s="27">
        <f t="shared" si="4"/>
        <v>3.9299999999999997</v>
      </c>
      <c r="R15" s="16">
        <v>1.98</v>
      </c>
      <c r="S15" s="3">
        <v>1.68</v>
      </c>
      <c r="T15" s="27">
        <f t="shared" si="5"/>
        <v>3.66</v>
      </c>
    </row>
    <row r="16" spans="2:20" x14ac:dyDescent="0.25">
      <c r="B16" s="24" t="s">
        <v>20</v>
      </c>
      <c r="C16" s="37">
        <v>2.04</v>
      </c>
      <c r="D16" s="43">
        <v>2.23</v>
      </c>
      <c r="E16" s="30">
        <f t="shared" si="1"/>
        <v>4.2699999999999996</v>
      </c>
      <c r="F16" s="14">
        <v>2.06</v>
      </c>
      <c r="G16" s="15">
        <v>1.881224</v>
      </c>
      <c r="H16" s="26">
        <f t="shared" si="2"/>
        <v>3.9412240000000001</v>
      </c>
      <c r="I16" s="19">
        <v>2.02</v>
      </c>
      <c r="J16" s="15">
        <v>1.8</v>
      </c>
      <c r="K16" s="26">
        <f t="shared" si="0"/>
        <v>3.8200000000000003</v>
      </c>
      <c r="L16" s="16">
        <v>2</v>
      </c>
      <c r="M16" s="3">
        <v>1.81</v>
      </c>
      <c r="N16" s="27">
        <f t="shared" si="3"/>
        <v>3.81</v>
      </c>
      <c r="O16" s="16">
        <v>2.0099999999999998</v>
      </c>
      <c r="P16" s="3">
        <v>1.73</v>
      </c>
      <c r="Q16" s="27">
        <f t="shared" si="4"/>
        <v>3.7399999999999998</v>
      </c>
      <c r="R16" s="16">
        <v>1.99</v>
      </c>
      <c r="S16" s="3">
        <v>1.58</v>
      </c>
      <c r="T16" s="27">
        <f t="shared" si="5"/>
        <v>3.5700000000000003</v>
      </c>
    </row>
    <row r="17" spans="2:20" x14ac:dyDescent="0.25">
      <c r="B17" s="24" t="s">
        <v>21</v>
      </c>
      <c r="C17" s="37">
        <v>1.96</v>
      </c>
      <c r="D17" s="43">
        <v>1.76</v>
      </c>
      <c r="E17" s="30">
        <f t="shared" si="1"/>
        <v>3.7199999999999998</v>
      </c>
      <c r="F17" s="14">
        <v>1.96</v>
      </c>
      <c r="G17" s="15">
        <v>1.718736</v>
      </c>
      <c r="H17" s="26">
        <f t="shared" si="2"/>
        <v>3.6787359999999998</v>
      </c>
      <c r="I17" s="19">
        <v>1.93</v>
      </c>
      <c r="J17" s="15">
        <v>1.69</v>
      </c>
      <c r="K17" s="26">
        <f t="shared" si="0"/>
        <v>3.62</v>
      </c>
      <c r="L17" s="16">
        <v>1.89</v>
      </c>
      <c r="M17" s="3">
        <v>1.65</v>
      </c>
      <c r="N17" s="27">
        <f t="shared" si="3"/>
        <v>3.54</v>
      </c>
      <c r="O17" s="16">
        <v>1.78</v>
      </c>
      <c r="P17" s="3">
        <v>1.64</v>
      </c>
      <c r="Q17" s="27">
        <f t="shared" si="4"/>
        <v>3.42</v>
      </c>
      <c r="R17" s="16">
        <v>1.65</v>
      </c>
      <c r="S17" s="3">
        <v>1.61</v>
      </c>
      <c r="T17" s="27">
        <f t="shared" si="5"/>
        <v>3.26</v>
      </c>
    </row>
    <row r="18" spans="2:20" x14ac:dyDescent="0.25">
      <c r="B18" s="24" t="s">
        <v>22</v>
      </c>
      <c r="C18" s="37">
        <v>2.13</v>
      </c>
      <c r="D18" s="43">
        <v>1.92</v>
      </c>
      <c r="E18" s="30">
        <f t="shared" si="1"/>
        <v>4.05</v>
      </c>
      <c r="F18" s="14">
        <v>2.09</v>
      </c>
      <c r="G18" s="15">
        <v>1.53451</v>
      </c>
      <c r="H18" s="26">
        <f t="shared" si="2"/>
        <v>3.6245099999999999</v>
      </c>
      <c r="I18" s="19">
        <v>2.19</v>
      </c>
      <c r="J18" s="15">
        <v>1.8</v>
      </c>
      <c r="K18" s="26">
        <f t="shared" si="0"/>
        <v>3.99</v>
      </c>
      <c r="L18" s="16">
        <v>2.0099999999999998</v>
      </c>
      <c r="M18" s="3">
        <v>1.44</v>
      </c>
      <c r="N18" s="27">
        <f t="shared" si="3"/>
        <v>3.4499999999999997</v>
      </c>
      <c r="O18" s="16">
        <v>1.99</v>
      </c>
      <c r="P18" s="3">
        <v>1.51</v>
      </c>
      <c r="Q18" s="27">
        <f t="shared" si="4"/>
        <v>3.5</v>
      </c>
      <c r="R18" s="19" t="s">
        <v>18</v>
      </c>
      <c r="S18" s="15">
        <v>1.24</v>
      </c>
      <c r="T18" s="26" t="s">
        <v>18</v>
      </c>
    </row>
    <row r="19" spans="2:20" x14ac:dyDescent="0.25">
      <c r="B19" s="24" t="s">
        <v>23</v>
      </c>
      <c r="C19" s="37">
        <v>2.15</v>
      </c>
      <c r="D19" s="43">
        <v>1.94</v>
      </c>
      <c r="E19" s="30">
        <f t="shared" si="1"/>
        <v>4.09</v>
      </c>
      <c r="F19" s="14">
        <v>2.16</v>
      </c>
      <c r="G19" s="15">
        <v>1.874579</v>
      </c>
      <c r="H19" s="26">
        <f t="shared" si="2"/>
        <v>4.0345789999999999</v>
      </c>
      <c r="I19" s="19">
        <v>2.12</v>
      </c>
      <c r="J19" s="15">
        <v>1.86</v>
      </c>
      <c r="K19" s="26">
        <f t="shared" si="0"/>
        <v>3.9800000000000004</v>
      </c>
      <c r="L19" s="16">
        <v>2.0699999999999998</v>
      </c>
      <c r="M19" s="3">
        <v>1.76</v>
      </c>
      <c r="N19" s="27">
        <f t="shared" si="3"/>
        <v>3.83</v>
      </c>
      <c r="O19" s="16">
        <v>2.04</v>
      </c>
      <c r="P19" s="3">
        <v>1.8</v>
      </c>
      <c r="Q19" s="27">
        <f t="shared" si="4"/>
        <v>3.84</v>
      </c>
      <c r="R19" s="16">
        <v>2.0099999999999998</v>
      </c>
      <c r="S19" s="3">
        <v>1.7</v>
      </c>
      <c r="T19" s="27">
        <f t="shared" si="5"/>
        <v>3.71</v>
      </c>
    </row>
    <row r="20" spans="2:20" x14ac:dyDescent="0.25">
      <c r="B20" s="24" t="s">
        <v>1</v>
      </c>
      <c r="C20" s="37">
        <v>2.78</v>
      </c>
      <c r="D20" s="43">
        <v>2.57</v>
      </c>
      <c r="E20" s="30">
        <f t="shared" si="1"/>
        <v>5.35</v>
      </c>
      <c r="F20" s="14">
        <v>2.94</v>
      </c>
      <c r="G20" s="15">
        <v>2.5818490000000001</v>
      </c>
      <c r="H20" s="26">
        <f t="shared" si="2"/>
        <v>5.5218489999999996</v>
      </c>
      <c r="I20" s="19">
        <v>2.93</v>
      </c>
      <c r="J20" s="15">
        <v>2.33</v>
      </c>
      <c r="K20" s="26">
        <f t="shared" si="0"/>
        <v>5.26</v>
      </c>
      <c r="L20" s="16">
        <v>2.89</v>
      </c>
      <c r="M20" s="3">
        <v>2.37</v>
      </c>
      <c r="N20" s="27">
        <f t="shared" si="3"/>
        <v>5.26</v>
      </c>
      <c r="O20" s="16">
        <v>2.82</v>
      </c>
      <c r="P20" s="3">
        <v>2.3199999999999998</v>
      </c>
      <c r="Q20" s="27">
        <f t="shared" si="4"/>
        <v>5.14</v>
      </c>
      <c r="R20" s="16">
        <v>2.74</v>
      </c>
      <c r="S20" s="3">
        <v>2.2200000000000002</v>
      </c>
      <c r="T20" s="27">
        <f t="shared" si="5"/>
        <v>4.9600000000000009</v>
      </c>
    </row>
    <row r="21" spans="2:20" x14ac:dyDescent="0.25">
      <c r="B21" s="24" t="s">
        <v>3</v>
      </c>
      <c r="C21" s="35" t="s">
        <v>33</v>
      </c>
      <c r="D21" s="28" t="s">
        <v>33</v>
      </c>
      <c r="E21" s="29" t="s">
        <v>33</v>
      </c>
      <c r="F21" s="14">
        <v>1.75</v>
      </c>
      <c r="G21" s="15">
        <v>1.6080000000000001</v>
      </c>
      <c r="H21" s="26">
        <f t="shared" si="2"/>
        <v>3.3580000000000001</v>
      </c>
      <c r="I21" s="19">
        <v>1.72</v>
      </c>
      <c r="J21" s="15" t="s">
        <v>24</v>
      </c>
      <c r="K21" s="26" t="s">
        <v>18</v>
      </c>
      <c r="L21" s="20" t="s">
        <v>18</v>
      </c>
      <c r="M21" s="15" t="s">
        <v>18</v>
      </c>
      <c r="N21" s="26" t="s">
        <v>18</v>
      </c>
      <c r="O21" s="19" t="s">
        <v>18</v>
      </c>
      <c r="P21" s="21" t="s">
        <v>18</v>
      </c>
      <c r="Q21" s="26" t="s">
        <v>18</v>
      </c>
      <c r="R21" s="19" t="s">
        <v>18</v>
      </c>
      <c r="S21" s="21" t="s">
        <v>18</v>
      </c>
      <c r="T21" s="26" t="s">
        <v>18</v>
      </c>
    </row>
    <row r="22" spans="2:20" x14ac:dyDescent="0.25">
      <c r="B22" s="24" t="s">
        <v>25</v>
      </c>
      <c r="C22" s="37">
        <v>2.0299999999999998</v>
      </c>
      <c r="D22" s="43">
        <v>2.0099999999999998</v>
      </c>
      <c r="E22" s="30">
        <f t="shared" si="1"/>
        <v>4.0399999999999991</v>
      </c>
      <c r="F22" s="14">
        <v>1.98</v>
      </c>
      <c r="G22" s="15">
        <v>1.9633430000000001</v>
      </c>
      <c r="H22" s="26">
        <f t="shared" si="2"/>
        <v>3.943343</v>
      </c>
      <c r="I22" s="19">
        <v>1.94</v>
      </c>
      <c r="J22" s="15">
        <v>1.91</v>
      </c>
      <c r="K22" s="26">
        <f t="shared" ref="K22:K27" si="6">I22+J22</f>
        <v>3.8499999999999996</v>
      </c>
      <c r="L22" s="16">
        <v>1.81</v>
      </c>
      <c r="M22" s="3">
        <v>1.89</v>
      </c>
      <c r="N22" s="27">
        <f t="shared" si="3"/>
        <v>3.7</v>
      </c>
      <c r="O22" s="16">
        <v>1.81</v>
      </c>
      <c r="P22" s="3">
        <v>1.78</v>
      </c>
      <c r="Q22" s="27">
        <f t="shared" si="4"/>
        <v>3.59</v>
      </c>
      <c r="R22" s="16">
        <v>1.81</v>
      </c>
      <c r="S22" s="21" t="s">
        <v>18</v>
      </c>
      <c r="T22" s="26" t="s">
        <v>18</v>
      </c>
    </row>
    <row r="23" spans="2:20" x14ac:dyDescent="0.25">
      <c r="B23" s="24" t="s">
        <v>26</v>
      </c>
      <c r="C23" s="37">
        <v>2.13</v>
      </c>
      <c r="D23" s="43">
        <v>2.46</v>
      </c>
      <c r="E23" s="30">
        <f t="shared" si="1"/>
        <v>4.59</v>
      </c>
      <c r="F23" s="14">
        <v>2.13</v>
      </c>
      <c r="G23" s="15">
        <v>2.4333089999999999</v>
      </c>
      <c r="H23" s="26">
        <f t="shared" si="2"/>
        <v>4.5633090000000003</v>
      </c>
      <c r="I23" s="19">
        <v>2.08</v>
      </c>
      <c r="J23" s="15">
        <v>2.39</v>
      </c>
      <c r="K23" s="26">
        <f t="shared" si="6"/>
        <v>4.4700000000000006</v>
      </c>
      <c r="L23" s="16">
        <v>2.0299999999999998</v>
      </c>
      <c r="M23" s="3">
        <v>2.2999999999999998</v>
      </c>
      <c r="N23" s="27">
        <f t="shared" si="3"/>
        <v>4.33</v>
      </c>
      <c r="O23" s="16">
        <v>2</v>
      </c>
      <c r="P23" s="3">
        <v>2.2799999999999998</v>
      </c>
      <c r="Q23" s="27">
        <f t="shared" si="4"/>
        <v>4.2799999999999994</v>
      </c>
      <c r="R23" s="16">
        <v>1.93</v>
      </c>
      <c r="S23" s="15">
        <v>2.1800000000000002</v>
      </c>
      <c r="T23" s="27">
        <f t="shared" si="5"/>
        <v>4.1100000000000003</v>
      </c>
    </row>
    <row r="24" spans="2:20" x14ac:dyDescent="0.25">
      <c r="B24" s="24" t="s">
        <v>27</v>
      </c>
      <c r="C24" s="37">
        <v>1.98</v>
      </c>
      <c r="D24" s="43">
        <v>1.99</v>
      </c>
      <c r="E24" s="30">
        <f t="shared" si="1"/>
        <v>3.9699999999999998</v>
      </c>
      <c r="F24" s="14">
        <v>2</v>
      </c>
      <c r="G24" s="15">
        <v>1.957776</v>
      </c>
      <c r="H24" s="26">
        <f t="shared" si="2"/>
        <v>3.957776</v>
      </c>
      <c r="I24" s="19">
        <v>2</v>
      </c>
      <c r="J24" s="15">
        <v>1.92</v>
      </c>
      <c r="K24" s="26">
        <f t="shared" si="6"/>
        <v>3.92</v>
      </c>
      <c r="L24" s="16">
        <v>1.93</v>
      </c>
      <c r="M24" s="3">
        <v>2.02</v>
      </c>
      <c r="N24" s="27">
        <f t="shared" si="3"/>
        <v>3.95</v>
      </c>
      <c r="O24" s="16">
        <v>1.93</v>
      </c>
      <c r="P24" s="3">
        <v>1.89</v>
      </c>
      <c r="Q24" s="27">
        <f t="shared" si="4"/>
        <v>3.82</v>
      </c>
      <c r="R24" s="16">
        <v>1.91</v>
      </c>
      <c r="S24" s="3">
        <v>1.84</v>
      </c>
      <c r="T24" s="27">
        <f t="shared" si="5"/>
        <v>3.75</v>
      </c>
    </row>
    <row r="25" spans="2:20" x14ac:dyDescent="0.25">
      <c r="B25" s="24" t="s">
        <v>28</v>
      </c>
      <c r="C25" s="37">
        <v>2.06</v>
      </c>
      <c r="D25" s="43">
        <v>2.3199999999999998</v>
      </c>
      <c r="E25" s="30">
        <f t="shared" si="1"/>
        <v>4.38</v>
      </c>
      <c r="F25" s="14">
        <v>2.02</v>
      </c>
      <c r="G25" s="15">
        <v>2.3939870000000001</v>
      </c>
      <c r="H25" s="26">
        <f t="shared" si="2"/>
        <v>4.4139870000000005</v>
      </c>
      <c r="I25" s="19">
        <v>1.99</v>
      </c>
      <c r="J25" s="15">
        <v>2.27</v>
      </c>
      <c r="K25" s="26">
        <f t="shared" si="6"/>
        <v>4.26</v>
      </c>
      <c r="L25" s="16">
        <v>1.88</v>
      </c>
      <c r="M25" s="3">
        <v>1.88</v>
      </c>
      <c r="N25" s="27">
        <f t="shared" si="3"/>
        <v>3.76</v>
      </c>
      <c r="O25" s="16">
        <v>1.9</v>
      </c>
      <c r="P25" s="3">
        <v>2.12</v>
      </c>
      <c r="Q25" s="27">
        <f t="shared" si="4"/>
        <v>4.0199999999999996</v>
      </c>
      <c r="R25" s="16">
        <v>1.93</v>
      </c>
      <c r="S25" s="3">
        <v>2.0299999999999998</v>
      </c>
      <c r="T25" s="27">
        <f t="shared" si="5"/>
        <v>3.96</v>
      </c>
    </row>
    <row r="26" spans="2:20" x14ac:dyDescent="0.25">
      <c r="B26" s="24" t="s">
        <v>29</v>
      </c>
      <c r="C26" s="37">
        <v>2.0299999999999998</v>
      </c>
      <c r="D26" s="43">
        <v>2.0099999999999998</v>
      </c>
      <c r="E26" s="30">
        <f t="shared" si="1"/>
        <v>4.0399999999999991</v>
      </c>
      <c r="F26" s="14">
        <v>2.0499999999999998</v>
      </c>
      <c r="G26" s="15">
        <v>2.2241399999999998</v>
      </c>
      <c r="H26" s="26">
        <f t="shared" si="2"/>
        <v>4.2741399999999992</v>
      </c>
      <c r="I26" s="19">
        <v>2.0699999999999998</v>
      </c>
      <c r="J26" s="15">
        <v>2.2200000000000002</v>
      </c>
      <c r="K26" s="26">
        <f t="shared" si="6"/>
        <v>4.29</v>
      </c>
      <c r="L26" s="16">
        <v>2.0499999999999998</v>
      </c>
      <c r="M26" s="3">
        <v>2.17</v>
      </c>
      <c r="N26" s="27">
        <f t="shared" si="3"/>
        <v>4.22</v>
      </c>
      <c r="O26" s="16">
        <v>2.02</v>
      </c>
      <c r="P26" s="3">
        <v>2.13</v>
      </c>
      <c r="Q26" s="27">
        <f t="shared" si="4"/>
        <v>4.1500000000000004</v>
      </c>
      <c r="R26" s="16">
        <v>1.89</v>
      </c>
      <c r="S26" s="3">
        <v>2.0299999999999998</v>
      </c>
      <c r="T26" s="27">
        <f t="shared" si="5"/>
        <v>3.92</v>
      </c>
    </row>
    <row r="27" spans="2:20" x14ac:dyDescent="0.25">
      <c r="B27" s="24" t="s">
        <v>39</v>
      </c>
      <c r="C27" s="42">
        <v>1.788821</v>
      </c>
      <c r="D27" s="43">
        <v>1.73</v>
      </c>
      <c r="E27" s="30">
        <f t="shared" si="1"/>
        <v>3.518821</v>
      </c>
      <c r="F27" s="14">
        <v>1.82</v>
      </c>
      <c r="G27" s="15">
        <v>1.6765060000000001</v>
      </c>
      <c r="H27" s="26">
        <f t="shared" si="2"/>
        <v>3.4965060000000001</v>
      </c>
      <c r="I27" s="19">
        <v>1.82</v>
      </c>
      <c r="J27" s="15">
        <v>1.63</v>
      </c>
      <c r="K27" s="26">
        <f t="shared" si="6"/>
        <v>3.45</v>
      </c>
      <c r="L27" s="16">
        <v>1.97</v>
      </c>
      <c r="M27" s="3">
        <v>1.61</v>
      </c>
      <c r="N27" s="27">
        <f t="shared" si="3"/>
        <v>3.58</v>
      </c>
      <c r="O27" s="16">
        <v>1.74</v>
      </c>
      <c r="P27" s="3">
        <v>1.54</v>
      </c>
      <c r="Q27" s="27">
        <f t="shared" si="4"/>
        <v>3.2800000000000002</v>
      </c>
      <c r="R27" s="16">
        <v>1.77</v>
      </c>
      <c r="S27" s="3">
        <v>1.43</v>
      </c>
      <c r="T27" s="27">
        <f t="shared" si="5"/>
        <v>3.2</v>
      </c>
    </row>
    <row r="28" spans="2:20" s="36" customFormat="1" x14ac:dyDescent="0.25">
      <c r="B28" s="24" t="s">
        <v>30</v>
      </c>
      <c r="C28" s="37">
        <v>1.94</v>
      </c>
      <c r="D28" s="43">
        <v>1.72</v>
      </c>
      <c r="E28" s="30">
        <f t="shared" si="1"/>
        <v>3.66</v>
      </c>
      <c r="F28" s="14">
        <v>2.12</v>
      </c>
      <c r="G28" s="15">
        <v>1.661243</v>
      </c>
      <c r="H28" s="26">
        <f t="shared" si="2"/>
        <v>3.7812429999999999</v>
      </c>
      <c r="I28" s="19">
        <v>2.0299999999999998</v>
      </c>
      <c r="J28" s="15">
        <v>1.66</v>
      </c>
      <c r="K28" s="26">
        <f>I28+J28</f>
        <v>3.6899999999999995</v>
      </c>
      <c r="L28" s="16">
        <v>2.04</v>
      </c>
      <c r="M28" s="3">
        <v>1.5</v>
      </c>
      <c r="N28" s="27">
        <f>L28+M28</f>
        <v>3.54</v>
      </c>
      <c r="O28" s="16">
        <v>1.93</v>
      </c>
      <c r="P28" s="3">
        <v>1.45</v>
      </c>
      <c r="Q28" s="27">
        <f>O28+P28</f>
        <v>3.38</v>
      </c>
      <c r="R28" s="16">
        <v>1.88</v>
      </c>
      <c r="S28" s="3">
        <v>1.36</v>
      </c>
      <c r="T28" s="27">
        <f>R28+S28</f>
        <v>3.24</v>
      </c>
    </row>
    <row r="29" spans="2:20" s="36" customFormat="1" x14ac:dyDescent="0.25">
      <c r="B29" s="24" t="s">
        <v>31</v>
      </c>
      <c r="C29" s="37">
        <v>1.2</v>
      </c>
      <c r="D29" s="43">
        <v>1.46</v>
      </c>
      <c r="E29" s="30">
        <f t="shared" si="1"/>
        <v>2.66</v>
      </c>
      <c r="F29" s="14">
        <v>1.23</v>
      </c>
      <c r="G29" s="15">
        <v>1.430339</v>
      </c>
      <c r="H29" s="26">
        <f t="shared" si="2"/>
        <v>2.660339</v>
      </c>
      <c r="I29" s="19" t="s">
        <v>33</v>
      </c>
      <c r="J29" s="15" t="s">
        <v>33</v>
      </c>
      <c r="K29" s="26" t="s">
        <v>33</v>
      </c>
      <c r="L29" s="19" t="s">
        <v>33</v>
      </c>
      <c r="M29" s="15" t="s">
        <v>33</v>
      </c>
      <c r="N29" s="26" t="s">
        <v>33</v>
      </c>
      <c r="O29" s="19" t="s">
        <v>33</v>
      </c>
      <c r="P29" s="15" t="s">
        <v>33</v>
      </c>
      <c r="Q29" s="26" t="s">
        <v>33</v>
      </c>
      <c r="R29" s="19" t="s">
        <v>33</v>
      </c>
      <c r="S29" s="15" t="s">
        <v>33</v>
      </c>
      <c r="T29" s="26" t="s">
        <v>33</v>
      </c>
    </row>
    <row r="30" spans="2:20" ht="15.75" thickBot="1" x14ac:dyDescent="0.3">
      <c r="B30" s="34" t="s">
        <v>32</v>
      </c>
      <c r="C30" s="31" t="s">
        <v>33</v>
      </c>
      <c r="D30" s="23" t="s">
        <v>33</v>
      </c>
      <c r="E30" s="32" t="s">
        <v>33</v>
      </c>
      <c r="F30" s="22" t="s">
        <v>33</v>
      </c>
      <c r="G30" s="23" t="s">
        <v>33</v>
      </c>
      <c r="H30" s="32" t="s">
        <v>33</v>
      </c>
      <c r="I30" s="31" t="s">
        <v>33</v>
      </c>
      <c r="J30" s="23" t="s">
        <v>33</v>
      </c>
      <c r="K30" s="32" t="s">
        <v>33</v>
      </c>
      <c r="L30" s="31" t="s">
        <v>33</v>
      </c>
      <c r="M30" s="23" t="s">
        <v>33</v>
      </c>
      <c r="N30" s="32" t="s">
        <v>33</v>
      </c>
      <c r="O30" s="31" t="s">
        <v>33</v>
      </c>
      <c r="P30" s="23" t="s">
        <v>33</v>
      </c>
      <c r="Q30" s="32" t="s">
        <v>33</v>
      </c>
      <c r="R30" s="31" t="s">
        <v>33</v>
      </c>
      <c r="S30" s="23" t="s">
        <v>33</v>
      </c>
      <c r="T30" s="32" t="s">
        <v>33</v>
      </c>
    </row>
    <row r="31" spans="2:20" x14ac:dyDescent="0.25">
      <c r="B31" s="45" t="s">
        <v>36</v>
      </c>
      <c r="C31" s="36" t="s">
        <v>37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3" spans="2:18" x14ac:dyDescent="0.25">
      <c r="B33" s="46" t="s">
        <v>33</v>
      </c>
      <c r="C33" s="47" t="s">
        <v>34</v>
      </c>
      <c r="L33" s="4"/>
    </row>
    <row r="34" spans="2:18" x14ac:dyDescent="0.25">
      <c r="B34" s="44"/>
      <c r="F34" s="33"/>
      <c r="K34" s="4"/>
      <c r="L34" s="4"/>
      <c r="M34" s="4"/>
    </row>
    <row r="37" spans="2:18" x14ac:dyDescent="0.25">
      <c r="R37" s="4"/>
    </row>
    <row r="54" s="36" customFormat="1" x14ac:dyDescent="0.25"/>
  </sheetData>
  <mergeCells count="6">
    <mergeCell ref="C3:E3"/>
    <mergeCell ref="I3:K3"/>
    <mergeCell ref="L3:N3"/>
    <mergeCell ref="O3:Q3"/>
    <mergeCell ref="R3:T3"/>
    <mergeCell ref="F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zoomScale="85" zoomScaleNormal="85" workbookViewId="0">
      <selection activeCell="B13" sqref="B13"/>
    </sheetView>
  </sheetViews>
  <sheetFormatPr baseColWidth="10" defaultRowHeight="15" x14ac:dyDescent="0.25"/>
  <cols>
    <col min="2" max="2" width="25.85546875" bestFit="1" customWidth="1"/>
    <col min="3" max="3" width="14.28515625" customWidth="1"/>
    <col min="4" max="4" width="20.28515625" customWidth="1"/>
    <col min="5" max="5" width="14.28515625" customWidth="1"/>
    <col min="6" max="6" width="19.140625" customWidth="1"/>
    <col min="7" max="7" width="21.7109375" customWidth="1"/>
    <col min="8" max="8" width="11.42578125" customWidth="1"/>
    <col min="9" max="9" width="15.85546875" customWidth="1"/>
    <col min="10" max="10" width="23" customWidth="1"/>
    <col min="11" max="11" width="9.28515625" customWidth="1"/>
    <col min="12" max="12" width="15.42578125" customWidth="1"/>
    <col min="13" max="13" width="19.140625" customWidth="1"/>
    <col min="14" max="14" width="18" customWidth="1"/>
    <col min="15" max="15" width="16.42578125" customWidth="1"/>
    <col min="16" max="16" width="17.28515625" customWidth="1"/>
    <col min="17" max="17" width="13.5703125" customWidth="1"/>
    <col min="18" max="18" width="16.42578125" customWidth="1"/>
    <col min="19" max="19" width="17.28515625" customWidth="1"/>
    <col min="20" max="20" width="13.5703125" customWidth="1"/>
    <col min="21" max="21" width="16.42578125" style="36" customWidth="1"/>
    <col min="22" max="22" width="17.28515625" style="36" customWidth="1"/>
    <col min="23" max="23" width="13.5703125" style="36" customWidth="1"/>
  </cols>
  <sheetData>
    <row r="1" spans="2:23" ht="15.75" thickBot="1" x14ac:dyDescent="0.3"/>
    <row r="2" spans="2:23" ht="45.75" thickBot="1" x14ac:dyDescent="0.3">
      <c r="B2" s="72" t="s">
        <v>4</v>
      </c>
      <c r="C2" s="5" t="s">
        <v>5</v>
      </c>
      <c r="D2" s="6" t="s">
        <v>6</v>
      </c>
      <c r="E2" s="7" t="s">
        <v>7</v>
      </c>
      <c r="F2" s="5" t="s">
        <v>5</v>
      </c>
      <c r="G2" s="6" t="s">
        <v>6</v>
      </c>
      <c r="H2" s="7" t="s">
        <v>7</v>
      </c>
      <c r="I2" s="5" t="s">
        <v>5</v>
      </c>
      <c r="J2" s="6" t="s">
        <v>6</v>
      </c>
      <c r="K2" s="7" t="s">
        <v>7</v>
      </c>
      <c r="L2" s="5" t="s">
        <v>5</v>
      </c>
      <c r="M2" s="6" t="s">
        <v>6</v>
      </c>
      <c r="N2" s="7" t="s">
        <v>7</v>
      </c>
      <c r="O2" s="5" t="s">
        <v>5</v>
      </c>
      <c r="P2" s="6" t="s">
        <v>6</v>
      </c>
      <c r="Q2" s="7" t="s">
        <v>7</v>
      </c>
      <c r="R2" s="5" t="s">
        <v>5</v>
      </c>
      <c r="S2" s="6" t="s">
        <v>6</v>
      </c>
      <c r="T2" s="7" t="s">
        <v>7</v>
      </c>
      <c r="U2" s="5" t="s">
        <v>5</v>
      </c>
      <c r="V2" s="6" t="s">
        <v>6</v>
      </c>
      <c r="W2" s="7" t="s">
        <v>7</v>
      </c>
    </row>
    <row r="3" spans="2:23" ht="15.75" thickBot="1" x14ac:dyDescent="0.3">
      <c r="B3" s="77"/>
      <c r="C3" s="109">
        <v>2016</v>
      </c>
      <c r="D3" s="110"/>
      <c r="E3" s="111"/>
      <c r="F3" s="109">
        <v>2017</v>
      </c>
      <c r="G3" s="110"/>
      <c r="H3" s="111"/>
      <c r="I3" s="106">
        <v>2018</v>
      </c>
      <c r="J3" s="107"/>
      <c r="K3" s="108"/>
      <c r="L3" s="106">
        <v>2019</v>
      </c>
      <c r="M3" s="107"/>
      <c r="N3" s="108"/>
      <c r="O3" s="106">
        <v>2020</v>
      </c>
      <c r="P3" s="107"/>
      <c r="Q3" s="108"/>
      <c r="R3" s="106">
        <v>2021</v>
      </c>
      <c r="S3" s="107"/>
      <c r="T3" s="108"/>
      <c r="U3" s="106">
        <v>2022</v>
      </c>
      <c r="V3" s="107"/>
      <c r="W3" s="108"/>
    </row>
    <row r="4" spans="2:23" x14ac:dyDescent="0.25">
      <c r="B4" s="76" t="s">
        <v>38</v>
      </c>
      <c r="C4" s="40">
        <v>2.0142259999999998</v>
      </c>
      <c r="D4" s="38">
        <v>1.7730239999999999</v>
      </c>
      <c r="E4" s="25">
        <v>3.7872499999999998</v>
      </c>
      <c r="F4" s="42">
        <v>2.0284399999999998</v>
      </c>
      <c r="G4" s="78">
        <v>1.794308</v>
      </c>
      <c r="H4" s="84">
        <v>3.8227479999999998</v>
      </c>
      <c r="I4" s="81">
        <v>2.06</v>
      </c>
      <c r="J4" s="82">
        <v>1.84</v>
      </c>
      <c r="K4" s="83">
        <v>3.9</v>
      </c>
      <c r="L4" s="81">
        <v>2.0671360000000001</v>
      </c>
      <c r="M4" s="82">
        <v>1.8588469999999999</v>
      </c>
      <c r="N4" s="83">
        <v>3.925983</v>
      </c>
      <c r="O4" s="81">
        <v>2.0980650000000001</v>
      </c>
      <c r="P4" s="82">
        <v>1.8813949999999999</v>
      </c>
      <c r="Q4" s="83">
        <v>3.97946</v>
      </c>
      <c r="R4" s="81">
        <v>2.12</v>
      </c>
      <c r="S4" s="82">
        <v>1.93</v>
      </c>
      <c r="T4" s="83">
        <v>4.05</v>
      </c>
      <c r="U4" s="81">
        <v>2.21</v>
      </c>
      <c r="V4" s="82">
        <v>2</v>
      </c>
      <c r="W4" s="83">
        <v>4.21</v>
      </c>
    </row>
    <row r="5" spans="2:23" x14ac:dyDescent="0.25">
      <c r="B5" s="69" t="s">
        <v>48</v>
      </c>
      <c r="C5" s="37">
        <v>2.2029179999999999</v>
      </c>
      <c r="D5" s="43">
        <v>1.8992709999999999</v>
      </c>
      <c r="E5" s="30">
        <v>4.1021890000000001</v>
      </c>
      <c r="F5" s="42">
        <v>2.2305419999999998</v>
      </c>
      <c r="G5" s="78">
        <v>1.9311560000000001</v>
      </c>
      <c r="H5" s="84">
        <v>4.1616979999999995</v>
      </c>
      <c r="I5" s="42">
        <v>2.71</v>
      </c>
      <c r="J5" s="78">
        <v>1.96</v>
      </c>
      <c r="K5" s="88">
        <v>4.2300000000000004</v>
      </c>
      <c r="L5" s="42">
        <v>2.2739479999999999</v>
      </c>
      <c r="M5" s="78">
        <v>1.9884649999999999</v>
      </c>
      <c r="N5" s="88">
        <v>4.2624129999999996</v>
      </c>
      <c r="O5" s="42">
        <v>2.322263</v>
      </c>
      <c r="P5" s="78">
        <v>2.0611079999999999</v>
      </c>
      <c r="Q5" s="88">
        <v>4.3833710000000004</v>
      </c>
      <c r="R5" s="42">
        <v>2.3199999999999998</v>
      </c>
      <c r="S5" s="78">
        <v>2.13</v>
      </c>
      <c r="T5" s="88">
        <v>4.4499999999999993</v>
      </c>
      <c r="U5" s="42">
        <v>2.4</v>
      </c>
      <c r="V5" s="78">
        <v>2.2400000000000002</v>
      </c>
      <c r="W5" s="88">
        <v>4.6400000000000006</v>
      </c>
    </row>
    <row r="6" spans="2:23" x14ac:dyDescent="0.25">
      <c r="B6" s="69" t="s">
        <v>13</v>
      </c>
      <c r="C6" s="37">
        <v>2.4281609999999998</v>
      </c>
      <c r="D6" s="43">
        <v>2.4405899999999998</v>
      </c>
      <c r="E6" s="30">
        <v>4.8687509999999996</v>
      </c>
      <c r="F6" s="42">
        <v>2.3805610000000001</v>
      </c>
      <c r="G6" s="78">
        <v>2.4394260000000001</v>
      </c>
      <c r="H6" s="84">
        <v>4.8199870000000002</v>
      </c>
      <c r="I6" s="42">
        <v>2.39</v>
      </c>
      <c r="J6" s="78">
        <v>2.34</v>
      </c>
      <c r="K6" s="88">
        <v>4.7300000000000004</v>
      </c>
      <c r="L6" s="42">
        <v>2.4189289999999999</v>
      </c>
      <c r="M6" s="78">
        <v>2.3951370000000001</v>
      </c>
      <c r="N6" s="88">
        <v>4.8140660000000004</v>
      </c>
      <c r="O6" s="42">
        <v>2.4306009999999998</v>
      </c>
      <c r="P6" s="78">
        <v>2.4331619999999998</v>
      </c>
      <c r="Q6" s="88">
        <v>4.8637629999999996</v>
      </c>
      <c r="R6" s="42">
        <v>2.5</v>
      </c>
      <c r="S6" s="78">
        <v>2.52</v>
      </c>
      <c r="T6" s="88">
        <v>5.0199999999999996</v>
      </c>
      <c r="U6" s="42">
        <v>2.5499999999999998</v>
      </c>
      <c r="V6" s="78">
        <v>2.4900000000000002</v>
      </c>
      <c r="W6" s="88">
        <v>5.04</v>
      </c>
    </row>
    <row r="7" spans="2:23" x14ac:dyDescent="0.25">
      <c r="B7" s="69" t="s">
        <v>40</v>
      </c>
      <c r="C7" s="37">
        <v>1.939425</v>
      </c>
      <c r="D7" s="43">
        <v>2.1227520000000002</v>
      </c>
      <c r="E7" s="30">
        <v>4.0621770000000001</v>
      </c>
      <c r="F7" s="42">
        <v>1.9714240000000001</v>
      </c>
      <c r="G7" s="78">
        <v>2.1582659999999998</v>
      </c>
      <c r="H7" s="84">
        <v>4.1296900000000001</v>
      </c>
      <c r="I7" s="42">
        <v>2.06</v>
      </c>
      <c r="J7" s="78">
        <v>2.27</v>
      </c>
      <c r="K7" s="88">
        <v>4.33</v>
      </c>
      <c r="L7" s="42">
        <v>2.0406710000000001</v>
      </c>
      <c r="M7" s="78">
        <v>2.302521</v>
      </c>
      <c r="N7" s="88">
        <v>4.3431920000000002</v>
      </c>
      <c r="O7" s="42">
        <v>2.226918</v>
      </c>
      <c r="P7" s="78">
        <v>2.330422</v>
      </c>
      <c r="Q7" s="88">
        <v>4.5573399999999999</v>
      </c>
      <c r="R7" s="42">
        <v>2.2799999999999998</v>
      </c>
      <c r="S7" s="78">
        <v>2.39</v>
      </c>
      <c r="T7" s="88">
        <v>4.67</v>
      </c>
      <c r="U7" s="42">
        <v>2.17</v>
      </c>
      <c r="V7" s="78">
        <v>2.17</v>
      </c>
      <c r="W7" s="88">
        <v>4.34</v>
      </c>
    </row>
    <row r="8" spans="2:23" x14ac:dyDescent="0.25">
      <c r="B8" s="69" t="s">
        <v>16</v>
      </c>
      <c r="C8" s="37">
        <v>2.032124</v>
      </c>
      <c r="D8" s="43">
        <v>1.7806550000000001</v>
      </c>
      <c r="E8" s="30">
        <v>3.8127789999999999</v>
      </c>
      <c r="F8" s="42">
        <v>2.0553330000000001</v>
      </c>
      <c r="G8" s="78">
        <v>1.801088</v>
      </c>
      <c r="H8" s="84">
        <v>3.8564210000000001</v>
      </c>
      <c r="I8" s="42">
        <v>2.1</v>
      </c>
      <c r="J8" s="78">
        <v>1.76</v>
      </c>
      <c r="K8" s="88">
        <v>3.86</v>
      </c>
      <c r="L8" s="42">
        <v>2.0697839999999998</v>
      </c>
      <c r="M8" s="78">
        <v>1.927956</v>
      </c>
      <c r="N8" s="88">
        <v>3.9977399999999998</v>
      </c>
      <c r="O8" s="42">
        <v>2.0636100000000002</v>
      </c>
      <c r="P8" s="78">
        <v>1.933627</v>
      </c>
      <c r="Q8" s="88">
        <v>3.9972370000000002</v>
      </c>
      <c r="R8" s="42">
        <v>2.09</v>
      </c>
      <c r="S8" s="78">
        <v>2.0099999999999998</v>
      </c>
      <c r="T8" s="88">
        <v>4.0999999999999996</v>
      </c>
      <c r="U8" s="42">
        <v>2.13</v>
      </c>
      <c r="V8" s="78">
        <v>2.33</v>
      </c>
      <c r="W8" s="88">
        <v>4.46</v>
      </c>
    </row>
    <row r="9" spans="2:23" x14ac:dyDescent="0.25">
      <c r="B9" s="69" t="s">
        <v>41</v>
      </c>
      <c r="C9" s="37">
        <v>1.960186</v>
      </c>
      <c r="D9" s="43">
        <v>1.808465</v>
      </c>
      <c r="E9" s="30">
        <v>3.7686510000000002</v>
      </c>
      <c r="F9" s="42">
        <v>2.0140150000000001</v>
      </c>
      <c r="G9" s="78">
        <v>1.792009</v>
      </c>
      <c r="H9" s="84">
        <v>3.8060239999999999</v>
      </c>
      <c r="I9" s="42">
        <v>2.02</v>
      </c>
      <c r="J9" s="78">
        <v>1.85</v>
      </c>
      <c r="K9" s="88">
        <v>3.87</v>
      </c>
      <c r="L9" s="42">
        <v>2.027609</v>
      </c>
      <c r="M9" s="78">
        <v>1.8740209999999999</v>
      </c>
      <c r="N9" s="88">
        <v>3.9016299999999999</v>
      </c>
      <c r="O9" s="42">
        <v>2.0638169999999998</v>
      </c>
      <c r="P9" s="78">
        <v>1.9006259999999999</v>
      </c>
      <c r="Q9" s="88">
        <v>3.9644429999999997</v>
      </c>
      <c r="R9" s="42">
        <v>2.1</v>
      </c>
      <c r="S9" s="78">
        <v>1.94</v>
      </c>
      <c r="T9" s="88">
        <v>4.04</v>
      </c>
      <c r="U9" s="42">
        <v>2.14</v>
      </c>
      <c r="V9" s="78">
        <v>1.98</v>
      </c>
      <c r="W9" s="88">
        <v>4.12</v>
      </c>
    </row>
    <row r="10" spans="2:23" x14ac:dyDescent="0.25">
      <c r="B10" s="69" t="s">
        <v>2</v>
      </c>
      <c r="C10" s="37">
        <v>2.6060020000000002</v>
      </c>
      <c r="D10" s="43">
        <v>2.8586710000000002</v>
      </c>
      <c r="E10" s="30">
        <v>5.4646730000000003</v>
      </c>
      <c r="F10" s="42">
        <v>3.169718</v>
      </c>
      <c r="G10" s="78">
        <v>3.0031539999999999</v>
      </c>
      <c r="H10" s="84">
        <v>6.1728719999999999</v>
      </c>
      <c r="I10" s="42">
        <v>3.19</v>
      </c>
      <c r="J10" s="78">
        <v>2.98</v>
      </c>
      <c r="K10" s="88">
        <v>6.17</v>
      </c>
      <c r="L10" s="42">
        <v>3.3023500000000001</v>
      </c>
      <c r="M10" s="78">
        <v>3.0869740000000001</v>
      </c>
      <c r="N10" s="88">
        <v>6.3893240000000002</v>
      </c>
      <c r="O10" s="42">
        <v>3.468194</v>
      </c>
      <c r="P10" s="78">
        <v>3.0515080000000001</v>
      </c>
      <c r="Q10" s="88">
        <v>6.5197020000000006</v>
      </c>
      <c r="R10" s="42">
        <v>2.88</v>
      </c>
      <c r="S10" s="78">
        <v>2.6</v>
      </c>
      <c r="T10" s="88">
        <v>5.48</v>
      </c>
      <c r="U10" s="42">
        <v>2.76</v>
      </c>
      <c r="V10" s="78">
        <v>2.59</v>
      </c>
      <c r="W10" s="88">
        <v>5.35</v>
      </c>
    </row>
    <row r="11" spans="2:23" x14ac:dyDescent="0.25">
      <c r="B11" s="69" t="s">
        <v>32</v>
      </c>
      <c r="C11" s="37">
        <v>3.26</v>
      </c>
      <c r="D11" s="43" t="s">
        <v>33</v>
      </c>
      <c r="E11" s="30" t="s">
        <v>33</v>
      </c>
      <c r="F11" s="42">
        <v>1.7950999999999999</v>
      </c>
      <c r="G11" s="75" t="s">
        <v>72</v>
      </c>
      <c r="H11" s="85" t="s">
        <v>72</v>
      </c>
      <c r="I11" s="42">
        <v>2.4500000000000002</v>
      </c>
      <c r="J11" s="79">
        <v>1.88</v>
      </c>
      <c r="K11" s="80">
        <v>4.33</v>
      </c>
      <c r="L11" s="42" t="s">
        <v>33</v>
      </c>
      <c r="M11" s="79" t="s">
        <v>33</v>
      </c>
      <c r="N11" s="80" t="s">
        <v>33</v>
      </c>
      <c r="O11" s="42" t="s">
        <v>33</v>
      </c>
      <c r="P11" s="79" t="s">
        <v>33</v>
      </c>
      <c r="Q11" s="80" t="s">
        <v>33</v>
      </c>
      <c r="R11" s="42" t="s">
        <v>33</v>
      </c>
      <c r="S11" s="79" t="s">
        <v>33</v>
      </c>
      <c r="T11" s="80" t="s">
        <v>33</v>
      </c>
      <c r="U11" s="42" t="s">
        <v>33</v>
      </c>
      <c r="V11" s="79" t="s">
        <v>33</v>
      </c>
      <c r="W11" s="80" t="s">
        <v>33</v>
      </c>
    </row>
    <row r="12" spans="2:23" x14ac:dyDescent="0.25">
      <c r="B12" s="69" t="s">
        <v>42</v>
      </c>
      <c r="C12" s="37">
        <v>2.1094460000000002</v>
      </c>
      <c r="D12" s="43">
        <v>2.4605139999999999</v>
      </c>
      <c r="E12" s="30">
        <v>4.56996</v>
      </c>
      <c r="F12" s="42">
        <v>2.1207280000000002</v>
      </c>
      <c r="G12" s="78">
        <v>2.478119</v>
      </c>
      <c r="H12" s="84">
        <v>4.5988470000000001</v>
      </c>
      <c r="I12" s="89">
        <v>2.14</v>
      </c>
      <c r="J12" s="78">
        <v>2.4900000000000002</v>
      </c>
      <c r="K12" s="88">
        <v>4.62</v>
      </c>
      <c r="L12" s="89">
        <v>2.150998</v>
      </c>
      <c r="M12" s="78">
        <v>2.5229789999999999</v>
      </c>
      <c r="N12" s="88">
        <v>4.6739769999999998</v>
      </c>
      <c r="O12" s="89">
        <v>2.1676039999999999</v>
      </c>
      <c r="P12" s="78">
        <v>2.5151490000000001</v>
      </c>
      <c r="Q12" s="88">
        <v>4.6827529999999999</v>
      </c>
      <c r="R12" s="89">
        <v>2.2200000000000002</v>
      </c>
      <c r="S12" s="78">
        <v>2.63</v>
      </c>
      <c r="T12" s="88">
        <v>4.8499999999999996</v>
      </c>
      <c r="U12" s="89">
        <v>2.3199999999999998</v>
      </c>
      <c r="V12" s="78">
        <v>2.69</v>
      </c>
      <c r="W12" s="88">
        <v>5.01</v>
      </c>
    </row>
    <row r="13" spans="2:23" x14ac:dyDescent="0.25">
      <c r="B13" s="69" t="s">
        <v>43</v>
      </c>
      <c r="C13" s="37">
        <v>1.980342</v>
      </c>
      <c r="D13" s="43">
        <v>2.0177290000000001</v>
      </c>
      <c r="E13" s="30">
        <v>3.9980710000000004</v>
      </c>
      <c r="F13" s="42">
        <v>1.9801260000000001</v>
      </c>
      <c r="G13" s="78">
        <v>2.1149399999999998</v>
      </c>
      <c r="H13" s="84">
        <v>4.0950660000000001</v>
      </c>
      <c r="I13" s="89">
        <v>2</v>
      </c>
      <c r="J13" s="78">
        <v>2.2599999999999998</v>
      </c>
      <c r="K13" s="88">
        <v>4.26</v>
      </c>
      <c r="L13" s="89">
        <v>2.0418120000000002</v>
      </c>
      <c r="M13" s="78">
        <v>2.3389150000000001</v>
      </c>
      <c r="N13" s="88">
        <v>4.3807270000000003</v>
      </c>
      <c r="O13" s="89">
        <v>2.0579049999999999</v>
      </c>
      <c r="P13" s="78">
        <v>2.401805</v>
      </c>
      <c r="Q13" s="88">
        <v>4.4597099999999994</v>
      </c>
      <c r="R13" s="89">
        <v>2.04</v>
      </c>
      <c r="S13" s="78">
        <v>2.4300000000000002</v>
      </c>
      <c r="T13" s="88">
        <v>4.4700000000000006</v>
      </c>
      <c r="U13" s="89">
        <v>2.12</v>
      </c>
      <c r="V13" s="78">
        <v>2.65</v>
      </c>
      <c r="W13" s="88">
        <v>4.7699999999999996</v>
      </c>
    </row>
    <row r="14" spans="2:23" x14ac:dyDescent="0.25">
      <c r="B14" s="69" t="s">
        <v>44</v>
      </c>
      <c r="C14" s="37">
        <v>2.2033390000000002</v>
      </c>
      <c r="D14" s="43">
        <v>2.285072</v>
      </c>
      <c r="E14" s="30">
        <v>4.4884110000000002</v>
      </c>
      <c r="F14" s="42">
        <v>2.225276</v>
      </c>
      <c r="G14" s="78">
        <v>2.2537069999999999</v>
      </c>
      <c r="H14" s="84">
        <v>4.4789829999999995</v>
      </c>
      <c r="I14" s="89">
        <v>2.25</v>
      </c>
      <c r="J14" s="78">
        <v>2.27</v>
      </c>
      <c r="K14" s="88">
        <v>4.53</v>
      </c>
      <c r="L14" s="89">
        <v>2.2887970000000002</v>
      </c>
      <c r="M14" s="78">
        <v>2.3966660000000002</v>
      </c>
      <c r="N14" s="88">
        <v>4.6854630000000004</v>
      </c>
      <c r="O14" s="89">
        <v>2.2927249999999999</v>
      </c>
      <c r="P14" s="78">
        <v>2.5177360000000002</v>
      </c>
      <c r="Q14" s="88">
        <v>4.8104610000000001</v>
      </c>
      <c r="R14" s="89">
        <v>2.2599999999999998</v>
      </c>
      <c r="S14" s="78">
        <v>2.4</v>
      </c>
      <c r="T14" s="88">
        <v>4.66</v>
      </c>
      <c r="U14" s="89">
        <v>2.38</v>
      </c>
      <c r="V14" s="78">
        <v>2.4700000000000002</v>
      </c>
      <c r="W14" s="88">
        <v>4.8499999999999996</v>
      </c>
    </row>
    <row r="15" spans="2:23" x14ac:dyDescent="0.25">
      <c r="B15" s="69" t="s">
        <v>45</v>
      </c>
      <c r="C15" s="37">
        <v>2.0751659999999998</v>
      </c>
      <c r="D15" s="43">
        <v>2.1854629999999999</v>
      </c>
      <c r="E15" s="30">
        <v>4.2606289999999998</v>
      </c>
      <c r="F15" s="42">
        <v>2.1221230000000002</v>
      </c>
      <c r="G15" s="78">
        <v>2.1828810000000001</v>
      </c>
      <c r="H15" s="84">
        <v>4.3050040000000003</v>
      </c>
      <c r="I15" s="89">
        <v>2.12</v>
      </c>
      <c r="J15" s="78">
        <v>2.2000000000000002</v>
      </c>
      <c r="K15" s="88">
        <v>4.33</v>
      </c>
      <c r="L15" s="89">
        <v>2.1076130000000002</v>
      </c>
      <c r="M15" s="78">
        <v>2.204386</v>
      </c>
      <c r="N15" s="88">
        <v>4.3119990000000001</v>
      </c>
      <c r="O15" s="89">
        <v>2.146808</v>
      </c>
      <c r="P15" s="78">
        <v>2.4756779999999998</v>
      </c>
      <c r="Q15" s="88">
        <v>4.6224860000000003</v>
      </c>
      <c r="R15" s="89">
        <v>2.19</v>
      </c>
      <c r="S15" s="78">
        <v>2.2599999999999998</v>
      </c>
      <c r="T15" s="88">
        <v>4.4499999999999993</v>
      </c>
      <c r="U15" s="89">
        <v>2.31</v>
      </c>
      <c r="V15" s="78">
        <v>2.4300000000000002</v>
      </c>
      <c r="W15" s="88">
        <v>4.74</v>
      </c>
    </row>
    <row r="16" spans="2:23" x14ac:dyDescent="0.25">
      <c r="B16" s="69" t="s">
        <v>46</v>
      </c>
      <c r="C16" s="37">
        <v>1.972823</v>
      </c>
      <c r="D16" s="43">
        <v>1.8471839999999999</v>
      </c>
      <c r="E16" s="30">
        <v>3.8200069999999999</v>
      </c>
      <c r="F16" s="42">
        <v>2.091926</v>
      </c>
      <c r="G16" s="78">
        <v>1.8411120000000001</v>
      </c>
      <c r="H16" s="84">
        <v>3.9330379999999998</v>
      </c>
      <c r="I16" s="89">
        <v>2.0699999999999998</v>
      </c>
      <c r="J16" s="78">
        <v>1.97</v>
      </c>
      <c r="K16" s="88">
        <v>4.04</v>
      </c>
      <c r="L16" s="89">
        <v>2.0453640000000002</v>
      </c>
      <c r="M16" s="78">
        <v>1.773906</v>
      </c>
      <c r="N16" s="88">
        <v>3.8192700000000004</v>
      </c>
      <c r="O16" s="89">
        <v>2.0540069999999999</v>
      </c>
      <c r="P16" s="78">
        <v>1.8743749999999999</v>
      </c>
      <c r="Q16" s="88">
        <v>3.928382</v>
      </c>
      <c r="R16" s="89">
        <v>2.02</v>
      </c>
      <c r="S16" s="78">
        <v>1.9</v>
      </c>
      <c r="T16" s="88">
        <v>3.92</v>
      </c>
      <c r="U16" s="89">
        <v>2.14</v>
      </c>
      <c r="V16" s="78">
        <v>1.98</v>
      </c>
      <c r="W16" s="88">
        <v>4.12</v>
      </c>
    </row>
    <row r="17" spans="1:23" x14ac:dyDescent="0.25">
      <c r="B17" s="69" t="s">
        <v>47</v>
      </c>
      <c r="C17" s="37">
        <v>1.8055730000000001</v>
      </c>
      <c r="D17" s="43">
        <v>1.713708</v>
      </c>
      <c r="E17" s="30">
        <v>3.5192810000000003</v>
      </c>
      <c r="F17" s="42">
        <v>1.818349</v>
      </c>
      <c r="G17" s="78">
        <v>1.758464</v>
      </c>
      <c r="H17" s="84">
        <v>3.576813</v>
      </c>
      <c r="I17" s="42">
        <v>1.82</v>
      </c>
      <c r="J17" s="78">
        <v>1.79</v>
      </c>
      <c r="K17" s="88">
        <v>3.61</v>
      </c>
      <c r="L17" s="42">
        <v>1.855618</v>
      </c>
      <c r="M17" s="78">
        <v>1.808702</v>
      </c>
      <c r="N17" s="88">
        <v>3.66432</v>
      </c>
      <c r="O17" s="42">
        <v>1.8708180000000001</v>
      </c>
      <c r="P17" s="78">
        <v>1.817558</v>
      </c>
      <c r="Q17" s="88">
        <v>3.6883759999999999</v>
      </c>
      <c r="R17" s="42">
        <v>1.9</v>
      </c>
      <c r="S17" s="78">
        <v>1.89</v>
      </c>
      <c r="T17" s="88">
        <v>3.79</v>
      </c>
      <c r="U17" s="42">
        <v>1.94</v>
      </c>
      <c r="V17" s="78">
        <v>1.97</v>
      </c>
      <c r="W17" s="88">
        <v>3.91</v>
      </c>
    </row>
    <row r="18" spans="1:23" x14ac:dyDescent="0.25">
      <c r="B18" s="69" t="s">
        <v>27</v>
      </c>
      <c r="C18" s="37">
        <v>2.0194670000000001</v>
      </c>
      <c r="D18" s="43">
        <v>1.9717199999999999</v>
      </c>
      <c r="E18" s="30">
        <v>3.991187</v>
      </c>
      <c r="F18" s="42">
        <v>2.0166240000000002</v>
      </c>
      <c r="G18" s="78">
        <v>1.9155310000000001</v>
      </c>
      <c r="H18" s="84">
        <v>3.9321550000000003</v>
      </c>
      <c r="I18" s="42">
        <v>2.0166240000000002</v>
      </c>
      <c r="J18" s="78">
        <v>1.91</v>
      </c>
      <c r="K18" s="88">
        <v>3.96</v>
      </c>
      <c r="L18" s="42">
        <v>2.112336</v>
      </c>
      <c r="M18" s="78">
        <v>1.9918469999999999</v>
      </c>
      <c r="N18" s="88">
        <v>4.1041829999999999</v>
      </c>
      <c r="O18" s="42">
        <v>2.076603</v>
      </c>
      <c r="P18" s="78">
        <v>2.0496989999999999</v>
      </c>
      <c r="Q18" s="88">
        <v>4.1263019999999999</v>
      </c>
      <c r="R18" s="42">
        <v>2.1</v>
      </c>
      <c r="S18" s="78">
        <v>2.11</v>
      </c>
      <c r="T18" s="88">
        <v>4.21</v>
      </c>
      <c r="U18" s="42">
        <v>2.14</v>
      </c>
      <c r="V18" s="78">
        <v>2.23</v>
      </c>
      <c r="W18" s="88">
        <v>4.37</v>
      </c>
    </row>
    <row r="19" spans="1:23" x14ac:dyDescent="0.25">
      <c r="B19" s="69" t="s">
        <v>31</v>
      </c>
      <c r="C19" s="37">
        <v>1.156266</v>
      </c>
      <c r="D19" s="43">
        <v>1.4583710000000001</v>
      </c>
      <c r="E19" s="30">
        <v>2.6146370000000001</v>
      </c>
      <c r="F19" s="42">
        <v>1.140541</v>
      </c>
      <c r="G19" s="78">
        <v>1.38489</v>
      </c>
      <c r="H19" s="84">
        <v>2.5254310000000002</v>
      </c>
      <c r="I19" s="42">
        <v>1.1599999999999999</v>
      </c>
      <c r="J19" s="87">
        <v>1.41</v>
      </c>
      <c r="K19" s="90">
        <v>2.57</v>
      </c>
      <c r="L19" s="42">
        <v>1.1633739999999999</v>
      </c>
      <c r="M19" s="87">
        <v>1.434215</v>
      </c>
      <c r="N19" s="90">
        <v>2.5975890000000001</v>
      </c>
      <c r="O19" s="42">
        <v>1.2392380000000001</v>
      </c>
      <c r="P19" s="87">
        <v>1.421505</v>
      </c>
      <c r="Q19" s="90">
        <v>2.6607430000000001</v>
      </c>
      <c r="R19" s="42">
        <v>1.23</v>
      </c>
      <c r="S19" s="87">
        <v>1.53</v>
      </c>
      <c r="T19" s="90">
        <v>2.76</v>
      </c>
      <c r="U19" s="42">
        <v>1.32</v>
      </c>
      <c r="V19" s="87">
        <v>1.61</v>
      </c>
      <c r="W19" s="90">
        <v>2.93</v>
      </c>
    </row>
    <row r="20" spans="1:23" x14ac:dyDescent="0.25">
      <c r="A20" s="36"/>
      <c r="B20" s="69" t="s">
        <v>3</v>
      </c>
      <c r="C20" s="37" t="s">
        <v>33</v>
      </c>
      <c r="D20" s="43" t="s">
        <v>33</v>
      </c>
      <c r="E20" s="30" t="s">
        <v>33</v>
      </c>
      <c r="F20" s="42">
        <v>1.78</v>
      </c>
      <c r="G20" s="78">
        <v>1.93</v>
      </c>
      <c r="H20" s="84">
        <v>3.71</v>
      </c>
      <c r="I20" s="42">
        <v>1.82</v>
      </c>
      <c r="J20" s="78" t="s">
        <v>33</v>
      </c>
      <c r="K20" s="91" t="s">
        <v>33</v>
      </c>
      <c r="L20" s="42">
        <v>1.83</v>
      </c>
      <c r="M20" s="78">
        <v>2.29</v>
      </c>
      <c r="N20" s="88">
        <v>4.12</v>
      </c>
      <c r="O20" s="42">
        <v>1.56</v>
      </c>
      <c r="P20" s="78">
        <v>2.85</v>
      </c>
      <c r="Q20" s="88">
        <v>4.41</v>
      </c>
      <c r="R20" s="42" t="s">
        <v>33</v>
      </c>
      <c r="S20" s="78" t="s">
        <v>33</v>
      </c>
      <c r="T20" s="88" t="s">
        <v>33</v>
      </c>
      <c r="U20" s="42" t="s">
        <v>33</v>
      </c>
      <c r="V20" s="78" t="s">
        <v>33</v>
      </c>
      <c r="W20" s="80" t="s">
        <v>33</v>
      </c>
    </row>
    <row r="21" spans="1:23" ht="15.75" thickBot="1" x14ac:dyDescent="0.3">
      <c r="B21" s="73" t="s">
        <v>1</v>
      </c>
      <c r="C21" s="70">
        <v>2.78</v>
      </c>
      <c r="D21" s="67">
        <v>2.4300000000000002</v>
      </c>
      <c r="E21" s="71">
        <v>5.21</v>
      </c>
      <c r="F21" s="74">
        <v>2.75</v>
      </c>
      <c r="G21" s="68">
        <v>2.4300000000000002</v>
      </c>
      <c r="H21" s="86">
        <v>5.18</v>
      </c>
      <c r="I21" s="74">
        <v>2.86</v>
      </c>
      <c r="J21" s="68">
        <v>2.4900000000000002</v>
      </c>
      <c r="K21" s="92">
        <v>5.35</v>
      </c>
      <c r="L21" s="74">
        <v>2.75</v>
      </c>
      <c r="M21" s="68" t="s">
        <v>33</v>
      </c>
      <c r="N21" s="92" t="s">
        <v>33</v>
      </c>
      <c r="O21" s="74">
        <v>2.6499250000000001</v>
      </c>
      <c r="P21" s="68">
        <v>2.8006600000000001</v>
      </c>
      <c r="Q21" s="92">
        <v>5.4505850000000002</v>
      </c>
      <c r="R21" s="74">
        <v>2.74</v>
      </c>
      <c r="S21" s="68">
        <v>3.35</v>
      </c>
      <c r="T21" s="92">
        <v>6.09</v>
      </c>
      <c r="U21" s="74">
        <v>2.84</v>
      </c>
      <c r="V21" s="68">
        <v>3.01</v>
      </c>
      <c r="W21" s="92">
        <v>5.85</v>
      </c>
    </row>
    <row r="22" spans="1:23" x14ac:dyDescent="0.25">
      <c r="C22" s="36"/>
      <c r="D22" s="36"/>
      <c r="E22" s="36"/>
      <c r="M22" s="93"/>
      <c r="N22" s="93"/>
      <c r="O22" s="93"/>
      <c r="P22" s="93"/>
      <c r="Q22" s="93"/>
      <c r="R22" s="93"/>
      <c r="S22" s="93"/>
      <c r="T22" s="94"/>
      <c r="U22" s="93"/>
      <c r="V22" s="93"/>
      <c r="W22" s="94"/>
    </row>
    <row r="23" spans="1:23" x14ac:dyDescent="0.25">
      <c r="C23" s="36"/>
      <c r="D23" s="36"/>
      <c r="E23" s="36"/>
      <c r="M23" s="93"/>
      <c r="N23" s="93"/>
      <c r="O23" s="93"/>
      <c r="P23" s="93"/>
      <c r="Q23" s="93"/>
      <c r="R23" s="93"/>
      <c r="S23" s="93"/>
      <c r="T23" s="94"/>
      <c r="U23" s="93"/>
      <c r="V23" s="93"/>
      <c r="W23" s="94"/>
    </row>
    <row r="24" spans="1:23" x14ac:dyDescent="0.25">
      <c r="C24" s="36"/>
      <c r="D24" s="36"/>
      <c r="E24" s="36"/>
      <c r="M24" s="93"/>
      <c r="N24" s="93"/>
      <c r="O24" s="93"/>
      <c r="P24" s="93"/>
      <c r="Q24" s="93"/>
      <c r="R24" s="93"/>
      <c r="S24" s="93"/>
      <c r="T24" s="94"/>
      <c r="U24" s="93"/>
      <c r="V24" s="93"/>
      <c r="W24" s="94"/>
    </row>
    <row r="25" spans="1:23" x14ac:dyDescent="0.25">
      <c r="M25" s="93"/>
      <c r="N25" s="93"/>
      <c r="O25" s="93"/>
      <c r="P25" s="93"/>
      <c r="Q25" s="93"/>
      <c r="R25" s="93"/>
      <c r="S25" s="93"/>
      <c r="T25" s="95"/>
      <c r="U25" s="93"/>
      <c r="V25" s="93"/>
      <c r="W25" s="95"/>
    </row>
    <row r="26" spans="1:23" x14ac:dyDescent="0.25">
      <c r="M26" s="93"/>
      <c r="N26" s="93"/>
      <c r="O26" s="93"/>
      <c r="P26" s="93"/>
      <c r="Q26" s="93"/>
      <c r="R26" s="93"/>
      <c r="S26" s="93"/>
      <c r="T26" s="95"/>
      <c r="U26" s="93"/>
      <c r="V26" s="93"/>
      <c r="W26" s="95"/>
    </row>
    <row r="27" spans="1:23" x14ac:dyDescent="0.25">
      <c r="M27" s="93"/>
      <c r="N27" s="93"/>
      <c r="O27" s="93"/>
      <c r="P27" s="93"/>
      <c r="Q27" s="93"/>
      <c r="R27" s="93"/>
      <c r="S27" s="93"/>
      <c r="T27" s="95"/>
      <c r="U27" s="93"/>
      <c r="V27" s="93"/>
      <c r="W27" s="95"/>
    </row>
    <row r="28" spans="1:23" x14ac:dyDescent="0.25">
      <c r="M28" s="94"/>
      <c r="N28" s="94"/>
      <c r="O28" s="94"/>
      <c r="P28" s="93"/>
      <c r="Q28" s="93"/>
      <c r="R28" s="93"/>
      <c r="S28" s="93"/>
      <c r="T28" s="95"/>
      <c r="U28" s="93"/>
      <c r="V28" s="93"/>
      <c r="W28" s="95"/>
    </row>
    <row r="29" spans="1:23" x14ac:dyDescent="0.25">
      <c r="M29" s="94"/>
      <c r="N29" s="94"/>
      <c r="O29" s="94"/>
      <c r="P29" s="93"/>
      <c r="Q29" s="93"/>
      <c r="R29" s="93"/>
      <c r="S29" s="93"/>
      <c r="T29" s="95"/>
      <c r="U29" s="93"/>
      <c r="V29" s="93"/>
      <c r="W29" s="95"/>
    </row>
    <row r="30" spans="1:23" x14ac:dyDescent="0.25">
      <c r="P30" s="93"/>
      <c r="Q30" s="93"/>
      <c r="R30" s="93"/>
      <c r="S30" s="93"/>
      <c r="T30" s="96"/>
      <c r="U30" s="93"/>
      <c r="V30" s="93"/>
      <c r="W30" s="96"/>
    </row>
    <row r="31" spans="1:23" x14ac:dyDescent="0.25">
      <c r="P31" s="93"/>
      <c r="Q31" s="93"/>
      <c r="R31" s="93"/>
      <c r="S31" s="93"/>
      <c r="T31" s="96"/>
      <c r="U31" s="93"/>
      <c r="V31" s="93"/>
      <c r="W31" s="96"/>
    </row>
    <row r="32" spans="1:23" x14ac:dyDescent="0.25">
      <c r="Q32" s="96"/>
      <c r="R32" s="96"/>
      <c r="S32" s="96"/>
      <c r="T32" s="96"/>
      <c r="U32" s="96"/>
      <c r="V32" s="96"/>
      <c r="W32" s="96"/>
    </row>
    <row r="33" spans="17:23" x14ac:dyDescent="0.25">
      <c r="Q33" s="96"/>
      <c r="R33" s="96"/>
      <c r="S33" s="96"/>
      <c r="T33" s="96"/>
      <c r="U33" s="96"/>
      <c r="V33" s="96"/>
      <c r="W33" s="96"/>
    </row>
    <row r="34" spans="17:23" x14ac:dyDescent="0.25">
      <c r="Q34" s="96"/>
      <c r="R34" s="96"/>
      <c r="S34" s="96"/>
      <c r="T34" s="96"/>
      <c r="U34" s="96"/>
      <c r="V34" s="96"/>
      <c r="W34" s="96"/>
    </row>
  </sheetData>
  <mergeCells count="7">
    <mergeCell ref="U3:W3"/>
    <mergeCell ref="R3:T3"/>
    <mergeCell ref="L3:N3"/>
    <mergeCell ref="C3:E3"/>
    <mergeCell ref="F3:H3"/>
    <mergeCell ref="I3:K3"/>
    <mergeCell ref="O3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Métadonnées</vt:lpstr>
      <vt:lpstr>Avertissement</vt:lpstr>
      <vt:lpstr>régions 2010-2015</vt:lpstr>
      <vt:lpstr>régions 2016-2022</vt:lpstr>
    </vt:vector>
  </TitlesOfParts>
  <Company>Onema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VALIMAHAMED Anar</dc:creator>
  <cp:lastModifiedBy>CANN Caroline</cp:lastModifiedBy>
  <dcterms:created xsi:type="dcterms:W3CDTF">2019-10-22T09:37:14Z</dcterms:created>
  <dcterms:modified xsi:type="dcterms:W3CDTF">2024-06-28T09:03:34Z</dcterms:modified>
</cp:coreProperties>
</file>