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mc:AlternateContent xmlns:mc="http://schemas.openxmlformats.org/markup-compatibility/2006">
    <mc:Choice Requires="x15">
      <x15ac:absPath xmlns:x15ac="http://schemas.microsoft.com/office/spreadsheetml/2010/11/ac" url="R:\DGD-PCE\DSUED\EMA\Caroline CANN 2024\Contenu SITE ECO\4_Données\1_Données en ligne\1.2_Dépenses liées à l'eau et aux milieux aquatiques\"/>
    </mc:Choice>
  </mc:AlternateContent>
  <xr:revisionPtr revIDLastSave="0" documentId="13_ncr:1_{C3CA359D-3273-4D26-9ADE-BC1C96791E58}" xr6:coauthVersionLast="36" xr6:coauthVersionMax="36" xr10:uidLastSave="{00000000-0000-0000-0000-000000000000}"/>
  <bookViews>
    <workbookView xWindow="0" yWindow="0" windowWidth="25200" windowHeight="11775" xr2:uid="{00000000-000D-0000-FFFF-FFFF00000000}"/>
  </bookViews>
  <sheets>
    <sheet name="Métadonnées" sheetId="7" r:id="rId1"/>
    <sheet name="Avertissement" sheetId="6" r:id="rId2"/>
    <sheet name="Durée extinction dette - AEP AC" sheetId="8" r:id="rId3"/>
  </sheets>
  <calcPr calcId="191029"/>
</workbook>
</file>

<file path=xl/calcChain.xml><?xml version="1.0" encoding="utf-8"?>
<calcChain xmlns="http://schemas.openxmlformats.org/spreadsheetml/2006/main">
  <c r="E53" i="8" l="1"/>
  <c r="E52" i="8"/>
  <c r="E47" i="8" l="1"/>
  <c r="E46" i="8"/>
  <c r="E42" i="8"/>
  <c r="E41" i="8"/>
  <c r="E37" i="8"/>
  <c r="E36" i="8"/>
  <c r="E32" i="8"/>
  <c r="E31" i="8"/>
  <c r="E27" i="8"/>
  <c r="E26" i="8"/>
  <c r="E22" i="8"/>
  <c r="E21" i="8"/>
  <c r="E17" i="8"/>
  <c r="E16" i="8"/>
  <c r="E12" i="8"/>
  <c r="E11" i="8"/>
</calcChain>
</file>

<file path=xl/sharedStrings.xml><?xml version="1.0" encoding="utf-8"?>
<sst xmlns="http://schemas.openxmlformats.org/spreadsheetml/2006/main" count="197" uniqueCount="42">
  <si>
    <t>http://www.etalab.gouv.fr/licence-ouverte-open-licence</t>
  </si>
  <si>
    <t>Avertissement</t>
  </si>
  <si>
    <t xml:space="preserve">Contenus du fichier </t>
  </si>
  <si>
    <t xml:space="preserve">Ce fichier contient : </t>
  </si>
  <si>
    <r>
      <t xml:space="preserve"> - un onglet </t>
    </r>
    <r>
      <rPr>
        <b/>
        <sz val="10"/>
        <color theme="1"/>
        <rFont val="Arial"/>
        <family val="2"/>
      </rPr>
      <t>"Métadonnées"</t>
    </r>
  </si>
  <si>
    <r>
      <t xml:space="preserve">- le présent onglet </t>
    </r>
    <r>
      <rPr>
        <b/>
        <sz val="10"/>
        <color theme="1"/>
        <rFont val="Arial"/>
        <family val="2"/>
      </rPr>
      <t>"Avertissement"</t>
    </r>
  </si>
  <si>
    <t>Réutilisation de la donnée</t>
  </si>
  <si>
    <t xml:space="preserve">Les données présentées ici sont issues de www.economie.eaufrance.fr
</t>
  </si>
  <si>
    <t>Leur réutilisation est soumise aux conditions de la licence ouverte :</t>
  </si>
  <si>
    <t>Producteur du jeu de données</t>
  </si>
  <si>
    <t xml:space="preserve">Source </t>
  </si>
  <si>
    <t>Description du jeu des données</t>
  </si>
  <si>
    <t>Langue du jeu de données</t>
  </si>
  <si>
    <t>Fréquence de mise à jour</t>
  </si>
  <si>
    <t>Date du jeu de données</t>
  </si>
  <si>
    <t>Période considérée</t>
  </si>
  <si>
    <t xml:space="preserve">SISPEA </t>
  </si>
  <si>
    <t>AFB/OFB</t>
  </si>
  <si>
    <t>Française</t>
  </si>
  <si>
    <t>annuelle</t>
  </si>
  <si>
    <t>Compétence</t>
  </si>
  <si>
    <t>Unité</t>
  </si>
  <si>
    <t>Valeur nationale</t>
  </si>
  <si>
    <t>eau potable</t>
  </si>
  <si>
    <t>assainissement collectif</t>
  </si>
  <si>
    <t>%</t>
  </si>
  <si>
    <t>Description</t>
  </si>
  <si>
    <t>Nombre d'observations</t>
  </si>
  <si>
    <t>Valeur médiane</t>
  </si>
  <si>
    <t>Ecart-type</t>
  </si>
  <si>
    <r>
      <t>1</t>
    </r>
    <r>
      <rPr>
        <vertAlign val="superscript"/>
        <sz val="10"/>
        <color theme="1"/>
        <rFont val="Calibri"/>
        <family val="2"/>
        <scheme val="minor"/>
      </rPr>
      <t>er</t>
    </r>
    <r>
      <rPr>
        <sz val="10"/>
        <color theme="1"/>
        <rFont val="Calibri"/>
        <family val="2"/>
        <scheme val="minor"/>
      </rPr>
      <t xml:space="preserve"> décile</t>
    </r>
  </si>
  <si>
    <r>
      <t>9</t>
    </r>
    <r>
      <rPr>
        <vertAlign val="superscript"/>
        <sz val="10"/>
        <color theme="1"/>
        <rFont val="Calibri"/>
        <family val="2"/>
        <scheme val="minor"/>
      </rPr>
      <t xml:space="preserve">ème </t>
    </r>
    <r>
      <rPr>
        <sz val="10"/>
        <color theme="1"/>
        <rFont val="Calibri"/>
        <family val="2"/>
        <scheme val="minor"/>
      </rPr>
      <t>décile</t>
    </r>
  </si>
  <si>
    <t>non calculable</t>
  </si>
  <si>
    <t>n.c</t>
  </si>
  <si>
    <t>Abréviation</t>
  </si>
  <si>
    <t>Les valeurs nationales sont complétées par des statistiques descriptives plus fines sur chaque année.</t>
  </si>
  <si>
    <r>
      <t>- un onglet</t>
    </r>
    <r>
      <rPr>
        <b/>
        <sz val="10"/>
        <color theme="1"/>
        <rFont val="Arial"/>
        <family val="2"/>
      </rPr>
      <t xml:space="preserve"> "Durée extinction dette - AEP AC" </t>
    </r>
    <r>
      <rPr>
        <sz val="10"/>
        <color theme="1"/>
        <rFont val="Arial"/>
        <family val="2"/>
      </rPr>
      <t>(jeu de données)</t>
    </r>
  </si>
  <si>
    <t>Durée d’extinction de la dette de la collectivité
précédente</t>
  </si>
  <si>
    <t>an</t>
  </si>
  <si>
    <t>Durée d'extinction de la dette des collectivités associée aux services d'eau potable et d'assainissement collectif</t>
  </si>
  <si>
    <t>Ce jeu de données renseigne sur la durée théorique nécessaire pour rembourser la dette du service d’eau potable et d'assainissement collectif si la collectivité affecte à ce remboursement la totalité de l’autofinancement dégagé par le service (épargne brute annuelle). Le nombre d'années calculé constitue une durée minimum de remboursement : il est calculé en supposant que la collectivité consacre l'intégralité des bénéfices du service au remboursement de cette dette, ce qui est rarement le cas (une partie des bénéfices est souvent affectée aux nouveaux investissements).</t>
  </si>
  <si>
    <t>2010-2022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</si>
</sst>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15" x14ac:knownFonts="1">
    <font>
      <sz val="11"/>
      <color theme="1"/>
      <name val="Calibri"/>
      <family val="2"/>
      <scheme val="minor"/>
    </font>
    <font>
      <u/>
      <sz val="11"/>
      <color rgb="FF0000FF"/>
      <name val="Calibri"/>
      <family val="2"/>
    </font>
    <font>
      <sz val="11"/>
      <color rgb="FFFF0000"/>
      <name val="Calibri"/>
      <family val="2"/>
      <scheme val="minor"/>
    </font>
    <font>
      <sz val="11"/>
      <color theme="0"/>
      <name val="Calibri"/>
      <family val="2"/>
      <scheme val="minor"/>
    </font>
    <font>
      <b/>
      <sz val="12"/>
      <color theme="0"/>
      <name val="Arial"/>
      <family val="2"/>
    </font>
    <font>
      <sz val="9"/>
      <color theme="1"/>
      <name val="DejaVu Serif"/>
      <family val="1"/>
    </font>
    <font>
      <b/>
      <sz val="10"/>
      <name val="Arial"/>
      <family val="2"/>
    </font>
    <font>
      <sz val="10"/>
      <color theme="1"/>
      <name val="Arial"/>
      <family val="2"/>
    </font>
    <font>
      <b/>
      <sz val="10"/>
      <color theme="1"/>
      <name val="Arial"/>
      <family val="2"/>
    </font>
    <font>
      <u/>
      <sz val="8"/>
      <color rgb="FF0000FF"/>
      <name val="DejaVu Serif"/>
      <family val="1"/>
    </font>
    <font>
      <b/>
      <sz val="12"/>
      <color theme="1"/>
      <name val="Arial"/>
      <family val="2"/>
    </font>
    <font>
      <sz val="11"/>
      <color theme="1"/>
      <name val="Calibri"/>
      <family val="2"/>
      <scheme val="minor"/>
    </font>
    <font>
      <sz val="10"/>
      <color theme="1"/>
      <name val="Calibri"/>
      <family val="2"/>
      <scheme val="minor"/>
    </font>
    <font>
      <vertAlign val="superscript"/>
      <sz val="10"/>
      <color theme="1"/>
      <name val="Calibri"/>
      <family val="2"/>
      <scheme val="minor"/>
    </font>
    <font>
      <b/>
      <sz val="10"/>
      <color theme="0"/>
      <name val="Calibri"/>
      <family val="2"/>
      <scheme val="minor"/>
    </font>
  </fonts>
  <fills count="9">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0"/>
        <bgColor indexed="64"/>
      </patternFill>
    </fill>
    <fill>
      <patternFill patternType="solid">
        <fgColor indexed="9"/>
        <bgColor indexed="26"/>
      </patternFill>
    </fill>
    <fill>
      <patternFill patternType="solid">
        <fgColor theme="9"/>
        <bgColor indexed="64"/>
      </patternFill>
    </fill>
    <fill>
      <patternFill patternType="solid">
        <fgColor theme="6" tint="0.7999816888943144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0" fontId="1" fillId="0" borderId="0"/>
    <xf numFmtId="43" fontId="11" fillId="0" borderId="0" applyFont="0" applyFill="0" applyBorder="0" applyAlignment="0" applyProtection="0"/>
  </cellStyleXfs>
  <cellXfs count="44">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0" fillId="3" borderId="0" xfId="0" applyFill="1"/>
    <xf numFmtId="0" fontId="5" fillId="3" borderId="0" xfId="0" applyFont="1" applyFill="1"/>
    <xf numFmtId="0" fontId="0" fillId="4" borderId="0" xfId="0" applyFill="1"/>
    <xf numFmtId="0" fontId="6" fillId="5" borderId="0" xfId="0" applyFont="1" applyFill="1" applyAlignment="1">
      <alignment vertical="top"/>
    </xf>
    <xf numFmtId="0" fontId="7" fillId="4" borderId="0" xfId="0" applyFont="1" applyFill="1"/>
    <xf numFmtId="0" fontId="5" fillId="4" borderId="0" xfId="0" applyFont="1" applyFill="1"/>
    <xf numFmtId="0" fontId="7" fillId="4" borderId="0" xfId="0" quotePrefix="1" applyFont="1" applyFill="1"/>
    <xf numFmtId="17" fontId="7" fillId="4" borderId="0" xfId="0" applyNumberFormat="1" applyFont="1" applyFill="1" applyAlignment="1">
      <alignment horizontal="left"/>
    </xf>
    <xf numFmtId="0" fontId="7" fillId="4" borderId="0" xfId="0" applyFont="1" applyFill="1" applyAlignment="1"/>
    <xf numFmtId="0" fontId="9" fillId="4" borderId="0" xfId="1" applyFont="1" applyFill="1" applyAlignment="1"/>
    <xf numFmtId="0" fontId="10" fillId="4" borderId="0" xfId="0" applyFont="1" applyFill="1"/>
    <xf numFmtId="0" fontId="0" fillId="4" borderId="0" xfId="0" applyFont="1" applyFill="1"/>
    <xf numFmtId="0" fontId="7" fillId="0" borderId="0" xfId="0" applyFont="1"/>
    <xf numFmtId="0" fontId="8" fillId="4" borderId="0" xfId="0" applyFont="1" applyFill="1"/>
    <xf numFmtId="0" fontId="2" fillId="6" borderId="0" xfId="0" applyFont="1" applyFill="1"/>
    <xf numFmtId="0" fontId="2" fillId="2" borderId="0" xfId="0" applyFont="1" applyFill="1"/>
    <xf numFmtId="0" fontId="0" fillId="2" borderId="0" xfId="0" applyFont="1" applyFill="1"/>
    <xf numFmtId="0" fontId="0" fillId="6" borderId="0" xfId="0" applyFont="1" applyFill="1"/>
    <xf numFmtId="0" fontId="12" fillId="0" borderId="0" xfId="0" applyFont="1"/>
    <xf numFmtId="0" fontId="12" fillId="0" borderId="1" xfId="0" applyFont="1" applyBorder="1"/>
    <xf numFmtId="0" fontId="12" fillId="7" borderId="1" xfId="0" applyFont="1" applyFill="1" applyBorder="1"/>
    <xf numFmtId="0" fontId="12" fillId="8" borderId="1" xfId="0" applyFont="1" applyFill="1" applyBorder="1"/>
    <xf numFmtId="0" fontId="12" fillId="0" borderId="0" xfId="0" applyFont="1" applyAlignment="1">
      <alignment horizontal="center" vertical="center" wrapText="1"/>
    </xf>
    <xf numFmtId="0" fontId="12" fillId="0" borderId="1" xfId="0" applyFont="1" applyFill="1" applyBorder="1" applyAlignment="1">
      <alignment horizontal="center" vertical="center" wrapText="1"/>
    </xf>
    <xf numFmtId="43" fontId="12" fillId="0" borderId="0" xfId="2" applyFont="1" applyBorder="1" applyAlignment="1">
      <alignment horizontal="center"/>
    </xf>
    <xf numFmtId="0" fontId="7" fillId="0" borderId="0" xfId="0" quotePrefix="1" applyFont="1" applyFill="1"/>
    <xf numFmtId="0" fontId="7" fillId="0" borderId="0" xfId="0" applyFont="1" applyFill="1"/>
    <xf numFmtId="0" fontId="12" fillId="0" borderId="1" xfId="0" applyNumberFormat="1" applyFont="1" applyBorder="1"/>
    <xf numFmtId="0" fontId="12" fillId="0" borderId="1" xfId="0" applyNumberFormat="1" applyFont="1" applyBorder="1" applyAlignment="1">
      <alignment horizontal="center"/>
    </xf>
    <xf numFmtId="0" fontId="12" fillId="0" borderId="0" xfId="0" applyNumberFormat="1" applyFont="1"/>
    <xf numFmtId="0" fontId="12" fillId="0" borderId="1" xfId="0" applyNumberFormat="1" applyFont="1" applyFill="1" applyBorder="1" applyAlignment="1">
      <alignment horizontal="center" vertical="center" wrapText="1"/>
    </xf>
    <xf numFmtId="0" fontId="12" fillId="0" borderId="1" xfId="2" applyNumberFormat="1" applyFont="1" applyBorder="1"/>
    <xf numFmtId="0" fontId="12" fillId="0" borderId="1" xfId="2" applyNumberFormat="1" applyFont="1" applyBorder="1" applyAlignment="1">
      <alignment horizontal="center"/>
    </xf>
    <xf numFmtId="0" fontId="12" fillId="0" borderId="1" xfId="2" quotePrefix="1" applyNumberFormat="1" applyFont="1" applyBorder="1"/>
    <xf numFmtId="0" fontId="7" fillId="4" borderId="0" xfId="0" applyFont="1" applyFill="1" applyAlignment="1">
      <alignment horizontal="left" vertical="top" wrapText="1"/>
    </xf>
    <xf numFmtId="0" fontId="14" fillId="2" borderId="1" xfId="0" applyNumberFormat="1" applyFont="1" applyFill="1" applyBorder="1" applyAlignment="1">
      <alignment horizontal="center"/>
    </xf>
    <xf numFmtId="0" fontId="14" fillId="2" borderId="4" xfId="0" applyFont="1" applyFill="1" applyBorder="1" applyAlignment="1">
      <alignment horizontal="center" wrapText="1"/>
    </xf>
    <xf numFmtId="0" fontId="14" fillId="2" borderId="0" xfId="0" applyFont="1" applyFill="1" applyBorder="1" applyAlignment="1">
      <alignment horizont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4" fillId="2" borderId="1" xfId="0" applyFont="1" applyFill="1" applyBorder="1" applyAlignment="1">
      <alignment horizontal="center"/>
    </xf>
  </cellXfs>
  <cellStyles count="3">
    <cellStyle name="HyperLink" xfId="1" xr:uid="{00000000-0005-0000-0000-000000000000}"/>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1</xdr:row>
      <xdr:rowOff>16404</xdr:rowOff>
    </xdr:from>
    <xdr:to>
      <xdr:col>6</xdr:col>
      <xdr:colOff>163103</xdr:colOff>
      <xdr:row>4</xdr:row>
      <xdr:rowOff>44450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6450" y="206904"/>
          <a:ext cx="1464853" cy="602721"/>
        </a:xfrm>
        <a:prstGeom prst="rect">
          <a:avLst/>
        </a:prstGeom>
      </xdr:spPr>
    </xdr:pic>
    <xdr:clientData/>
  </xdr:twoCellAnchor>
  <xdr:twoCellAnchor editAs="oneCell">
    <xdr:from>
      <xdr:col>2</xdr:col>
      <xdr:colOff>666750</xdr:colOff>
      <xdr:row>1</xdr:row>
      <xdr:rowOff>149824</xdr:rowOff>
    </xdr:from>
    <xdr:to>
      <xdr:col>3</xdr:col>
      <xdr:colOff>892502</xdr:colOff>
      <xdr:row>3</xdr:row>
      <xdr:rowOff>95249</xdr:rowOff>
    </xdr:to>
    <xdr:pic>
      <xdr:nvPicPr>
        <xdr:cNvPr id="3" name="Image 2" descr="Données personnelles - ADE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5825" y="340324"/>
          <a:ext cx="1006802" cy="32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Site Economie">
      <a:dk1>
        <a:sysClr val="windowText" lastClr="000000"/>
      </a:dk1>
      <a:lt1>
        <a:sysClr val="window" lastClr="FFFFFF"/>
      </a:lt1>
      <a:dk2>
        <a:srgbClr val="1F497D"/>
      </a:dk2>
      <a:lt2>
        <a:srgbClr val="EEECE1"/>
      </a:lt2>
      <a:accent1>
        <a:srgbClr val="063B71"/>
      </a:accent1>
      <a:accent2>
        <a:srgbClr val="4B77BA"/>
      </a:accent2>
      <a:accent3>
        <a:srgbClr val="0188A5"/>
      </a:accent3>
      <a:accent4>
        <a:srgbClr val="BBDA97"/>
      </a:accent4>
      <a:accent5>
        <a:srgbClr val="92C777"/>
      </a:accent5>
      <a:accent6>
        <a:srgbClr val="AC2D64"/>
      </a:accent6>
      <a:hlink>
        <a:srgbClr val="DA73A0"/>
      </a:hlink>
      <a:folHlink>
        <a:srgbClr val="49442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N27"/>
  <sheetViews>
    <sheetView tabSelected="1" workbookViewId="0">
      <selection activeCell="G28" sqref="G28"/>
    </sheetView>
  </sheetViews>
  <sheetFormatPr baseColWidth="10" defaultColWidth="11.42578125" defaultRowHeight="15" x14ac:dyDescent="0.25"/>
  <cols>
    <col min="1" max="1" width="2.42578125" style="17" customWidth="1"/>
    <col min="2" max="2" width="6.5703125" style="18" customWidth="1"/>
    <col min="3" max="3" width="4.28515625" style="14" customWidth="1"/>
    <col min="4" max="4" width="14.5703125" style="14" customWidth="1"/>
    <col min="5" max="16384" width="11.42578125" style="14"/>
  </cols>
  <sheetData>
    <row r="6" spans="1:14" ht="15.75" x14ac:dyDescent="0.25">
      <c r="A6" s="20"/>
      <c r="B6" s="19"/>
      <c r="D6" s="13" t="s">
        <v>39</v>
      </c>
    </row>
    <row r="8" spans="1:14" x14ac:dyDescent="0.25">
      <c r="A8" s="20"/>
      <c r="B8" s="19"/>
      <c r="D8" s="6" t="s">
        <v>9</v>
      </c>
      <c r="E8" s="7"/>
      <c r="F8" s="7"/>
      <c r="G8" s="7" t="s">
        <v>17</v>
      </c>
      <c r="H8" s="7"/>
      <c r="I8" s="15"/>
      <c r="J8" s="7"/>
      <c r="K8" s="7"/>
      <c r="L8" s="7"/>
      <c r="M8" s="7"/>
      <c r="N8" s="7"/>
    </row>
    <row r="9" spans="1:14" x14ac:dyDescent="0.25">
      <c r="A9" s="20"/>
      <c r="B9" s="19"/>
      <c r="D9" s="6" t="s">
        <v>10</v>
      </c>
      <c r="E9" s="7"/>
      <c r="F9" s="7"/>
      <c r="G9" s="7" t="s">
        <v>16</v>
      </c>
      <c r="H9" s="7"/>
      <c r="I9" s="7"/>
      <c r="J9" s="7"/>
      <c r="K9" s="7"/>
      <c r="L9" s="7"/>
      <c r="M9" s="7"/>
      <c r="N9" s="7"/>
    </row>
    <row r="10" spans="1:14" x14ac:dyDescent="0.25">
      <c r="A10" s="20"/>
      <c r="B10" s="19"/>
      <c r="D10" s="6" t="s">
        <v>11</v>
      </c>
      <c r="E10" s="7"/>
      <c r="F10" s="10"/>
      <c r="G10" s="37" t="s">
        <v>40</v>
      </c>
      <c r="H10" s="37"/>
      <c r="I10" s="37"/>
      <c r="J10" s="37"/>
      <c r="K10" s="37"/>
      <c r="L10" s="37"/>
      <c r="M10" s="37"/>
      <c r="N10" s="37"/>
    </row>
    <row r="11" spans="1:14" ht="69.75" customHeight="1" x14ac:dyDescent="0.25">
      <c r="A11" s="20"/>
      <c r="B11" s="19"/>
      <c r="D11" s="7"/>
      <c r="E11" s="7"/>
      <c r="G11" s="37"/>
      <c r="H11" s="37"/>
      <c r="I11" s="37"/>
      <c r="J11" s="37"/>
      <c r="K11" s="37"/>
      <c r="L11" s="37"/>
      <c r="M11" s="37"/>
      <c r="N11" s="37"/>
    </row>
    <row r="12" spans="1:14" x14ac:dyDescent="0.25">
      <c r="A12" s="20"/>
      <c r="B12" s="19"/>
      <c r="D12" s="7"/>
      <c r="E12" s="7"/>
      <c r="F12" s="7"/>
      <c r="G12" s="7" t="s">
        <v>35</v>
      </c>
      <c r="H12" s="7"/>
      <c r="I12" s="7"/>
      <c r="J12" s="7"/>
      <c r="K12" s="7"/>
      <c r="L12" s="7"/>
      <c r="M12" s="7"/>
      <c r="N12" s="7"/>
    </row>
    <row r="13" spans="1:14" x14ac:dyDescent="0.25">
      <c r="A13" s="20"/>
      <c r="B13" s="19"/>
      <c r="D13" s="6" t="s">
        <v>12</v>
      </c>
      <c r="G13" s="7" t="s">
        <v>18</v>
      </c>
      <c r="H13" s="7"/>
      <c r="I13" s="7"/>
      <c r="J13" s="7"/>
      <c r="K13" s="7"/>
      <c r="L13" s="7"/>
      <c r="M13" s="7"/>
      <c r="N13" s="7"/>
    </row>
    <row r="14" spans="1:14" x14ac:dyDescent="0.25">
      <c r="A14" s="20"/>
      <c r="B14" s="19"/>
      <c r="D14" s="6" t="s">
        <v>13</v>
      </c>
      <c r="E14" s="7"/>
      <c r="F14" s="7"/>
      <c r="G14" s="7" t="s">
        <v>19</v>
      </c>
      <c r="H14" s="7"/>
      <c r="I14" s="7"/>
      <c r="J14" s="7"/>
      <c r="K14" s="7"/>
      <c r="L14" s="7"/>
      <c r="M14" s="7"/>
      <c r="N14" s="7"/>
    </row>
    <row r="15" spans="1:14" x14ac:dyDescent="0.25">
      <c r="A15" s="20"/>
      <c r="B15" s="19"/>
      <c r="D15" s="6" t="s">
        <v>14</v>
      </c>
      <c r="E15" s="7"/>
      <c r="F15" s="7"/>
      <c r="G15" s="10">
        <v>45470</v>
      </c>
      <c r="H15" s="7"/>
      <c r="I15" s="7"/>
      <c r="J15" s="7"/>
      <c r="K15" s="7"/>
      <c r="L15" s="7"/>
      <c r="M15" s="7"/>
      <c r="N15" s="7"/>
    </row>
    <row r="16" spans="1:14" x14ac:dyDescent="0.25">
      <c r="A16" s="20"/>
      <c r="B16" s="19"/>
      <c r="D16" s="6" t="s">
        <v>15</v>
      </c>
      <c r="E16" s="7"/>
      <c r="F16" s="7"/>
      <c r="G16" s="10" t="s">
        <v>41</v>
      </c>
      <c r="H16" s="7"/>
      <c r="I16" s="7"/>
      <c r="J16" s="7"/>
      <c r="K16" s="7"/>
      <c r="L16" s="7"/>
      <c r="M16" s="7"/>
      <c r="N16" s="7"/>
    </row>
    <row r="17" spans="1:14" x14ac:dyDescent="0.25">
      <c r="A17" s="20"/>
      <c r="B17" s="19"/>
      <c r="D17" s="16"/>
      <c r="E17" s="7"/>
      <c r="F17" s="7"/>
      <c r="G17" s="7"/>
      <c r="H17" s="7"/>
      <c r="I17" s="7"/>
      <c r="J17" s="7"/>
      <c r="K17" s="7"/>
      <c r="L17" s="7"/>
      <c r="M17" s="7"/>
      <c r="N17" s="7"/>
    </row>
    <row r="18" spans="1:14" x14ac:dyDescent="0.25">
      <c r="A18" s="20"/>
      <c r="B18" s="19"/>
      <c r="D18" s="7" t="s">
        <v>34</v>
      </c>
      <c r="H18" s="7"/>
      <c r="I18" s="7"/>
      <c r="J18" s="7"/>
      <c r="K18" s="7"/>
      <c r="L18" s="7"/>
      <c r="M18" s="7"/>
      <c r="N18" s="7"/>
    </row>
    <row r="19" spans="1:14" x14ac:dyDescent="0.25">
      <c r="A19" s="20"/>
      <c r="B19" s="19"/>
      <c r="D19" s="27" t="s">
        <v>33</v>
      </c>
      <c r="E19" s="7" t="s">
        <v>32</v>
      </c>
      <c r="H19" s="7"/>
      <c r="I19" s="7"/>
      <c r="J19" s="7"/>
      <c r="K19" s="7"/>
      <c r="L19" s="7"/>
      <c r="M19" s="7"/>
      <c r="N19" s="7"/>
    </row>
    <row r="20" spans="1:14" x14ac:dyDescent="0.25">
      <c r="A20" s="20"/>
      <c r="B20" s="19"/>
      <c r="H20" s="7"/>
      <c r="I20" s="7"/>
      <c r="J20" s="7"/>
    </row>
    <row r="21" spans="1:14" x14ac:dyDescent="0.25">
      <c r="A21" s="20"/>
      <c r="B21" s="19"/>
      <c r="H21" s="7"/>
      <c r="I21" s="7"/>
      <c r="J21" s="7"/>
    </row>
    <row r="22" spans="1:14" x14ac:dyDescent="0.25">
      <c r="A22" s="20"/>
      <c r="B22" s="19"/>
      <c r="H22" s="7"/>
      <c r="I22" s="7"/>
      <c r="J22" s="7"/>
      <c r="K22" s="7"/>
    </row>
    <row r="23" spans="1:14" x14ac:dyDescent="0.25">
      <c r="A23" s="20"/>
      <c r="B23" s="19"/>
      <c r="H23" s="7"/>
      <c r="K23" s="7"/>
      <c r="M23" s="7"/>
      <c r="N23" s="7"/>
    </row>
    <row r="24" spans="1:14" x14ac:dyDescent="0.25">
      <c r="A24" s="20"/>
      <c r="B24" s="19"/>
      <c r="D24" s="7"/>
      <c r="E24" s="7"/>
      <c r="F24" s="7"/>
      <c r="G24" s="7"/>
      <c r="H24" s="7"/>
      <c r="I24" s="7"/>
      <c r="J24" s="7"/>
      <c r="K24" s="7"/>
      <c r="M24" s="7"/>
      <c r="N24" s="7"/>
    </row>
    <row r="25" spans="1:14" x14ac:dyDescent="0.25">
      <c r="A25" s="20"/>
      <c r="B25" s="19"/>
      <c r="D25" s="7"/>
      <c r="E25" s="7"/>
      <c r="F25" s="7"/>
      <c r="G25" s="7"/>
      <c r="H25" s="7"/>
      <c r="I25" s="7"/>
      <c r="J25" s="7"/>
      <c r="K25" s="7"/>
      <c r="L25" s="7"/>
      <c r="M25" s="7"/>
      <c r="N25" s="7"/>
    </row>
    <row r="26" spans="1:14" x14ac:dyDescent="0.25">
      <c r="A26" s="20"/>
      <c r="B26" s="19"/>
      <c r="D26" s="7"/>
      <c r="E26" s="7"/>
      <c r="F26" s="7"/>
      <c r="G26" s="7"/>
      <c r="H26" s="7"/>
      <c r="I26" s="7"/>
      <c r="J26" s="7"/>
      <c r="K26" s="7"/>
      <c r="L26" s="7"/>
      <c r="M26" s="7"/>
      <c r="N26" s="7"/>
    </row>
    <row r="27" spans="1:14" x14ac:dyDescent="0.25">
      <c r="A27" s="20"/>
      <c r="B27" s="19"/>
      <c r="D27" s="7"/>
      <c r="E27" s="7"/>
      <c r="F27" s="7"/>
      <c r="G27" s="7"/>
      <c r="H27" s="7"/>
      <c r="I27" s="7"/>
      <c r="J27" s="7"/>
      <c r="K27" s="7"/>
      <c r="L27" s="7"/>
      <c r="M27" s="7"/>
      <c r="N27" s="7"/>
    </row>
  </sheetData>
  <mergeCells count="1">
    <mergeCell ref="G10:N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workbookViewId="0">
      <selection activeCell="E27" sqref="E27"/>
    </sheetView>
  </sheetViews>
  <sheetFormatPr baseColWidth="10" defaultColWidth="11.42578125" defaultRowHeight="15" x14ac:dyDescent="0.25"/>
  <cols>
    <col min="1" max="1" width="3" style="5" customWidth="1"/>
    <col min="2" max="3" width="11.42578125" style="5"/>
    <col min="4" max="4" width="5.28515625" style="5" customWidth="1"/>
    <col min="5" max="16384" width="11.42578125" style="5"/>
  </cols>
  <sheetData>
    <row r="1" spans="1:13" s="1" customFormat="1" ht="34.5" customHeight="1" x14ac:dyDescent="0.25">
      <c r="D1" s="2" t="s">
        <v>1</v>
      </c>
    </row>
    <row r="2" spans="1:13" s="3" customFormat="1" ht="8.25" customHeight="1" x14ac:dyDescent="0.25">
      <c r="C2" s="4"/>
    </row>
    <row r="3" spans="1:13" x14ac:dyDescent="0.25">
      <c r="B3" s="6" t="s">
        <v>2</v>
      </c>
      <c r="C3" s="7"/>
      <c r="D3" s="7"/>
      <c r="E3" s="7" t="s">
        <v>3</v>
      </c>
      <c r="F3" s="7"/>
      <c r="G3" s="7"/>
      <c r="H3" s="7"/>
      <c r="I3" s="7"/>
      <c r="J3" s="7"/>
      <c r="K3" s="7"/>
      <c r="L3" s="7"/>
    </row>
    <row r="4" spans="1:13" x14ac:dyDescent="0.25">
      <c r="A4" s="8"/>
      <c r="E4" s="9" t="s">
        <v>4</v>
      </c>
      <c r="F4" s="7"/>
      <c r="G4" s="7"/>
      <c r="H4" s="7"/>
      <c r="I4" s="7"/>
      <c r="J4" s="7"/>
      <c r="K4" s="7"/>
      <c r="L4" s="7"/>
    </row>
    <row r="5" spans="1:13" x14ac:dyDescent="0.25">
      <c r="A5" s="8"/>
      <c r="E5" s="9" t="s">
        <v>5</v>
      </c>
      <c r="F5" s="7"/>
      <c r="G5" s="7"/>
      <c r="H5" s="7"/>
      <c r="I5" s="7"/>
      <c r="J5" s="7"/>
      <c r="K5" s="7"/>
      <c r="L5" s="7"/>
    </row>
    <row r="6" spans="1:13" x14ac:dyDescent="0.25">
      <c r="A6" s="8"/>
      <c r="E6" s="28" t="s">
        <v>36</v>
      </c>
      <c r="F6" s="29"/>
      <c r="G6" s="7"/>
      <c r="H6" s="7"/>
      <c r="I6" s="7"/>
      <c r="J6" s="7"/>
      <c r="K6" s="7"/>
      <c r="L6" s="7"/>
    </row>
    <row r="7" spans="1:13" x14ac:dyDescent="0.25">
      <c r="A7" s="8"/>
      <c r="E7" s="9"/>
    </row>
    <row r="8" spans="1:13" x14ac:dyDescent="0.25">
      <c r="A8" s="8"/>
      <c r="B8" s="8"/>
      <c r="C8" s="6"/>
      <c r="D8" s="7"/>
      <c r="E8" s="10"/>
    </row>
    <row r="9" spans="1:13" x14ac:dyDescent="0.25">
      <c r="B9" s="6" t="s">
        <v>6</v>
      </c>
      <c r="C9" s="8"/>
      <c r="D9" s="8"/>
      <c r="E9" s="11" t="s">
        <v>7</v>
      </c>
    </row>
    <row r="10" spans="1:13" x14ac:dyDescent="0.25">
      <c r="C10" s="8"/>
      <c r="D10" s="8"/>
      <c r="E10" s="7" t="s">
        <v>8</v>
      </c>
    </row>
    <row r="11" spans="1:13" x14ac:dyDescent="0.25">
      <c r="C11" s="8"/>
      <c r="D11" s="8"/>
      <c r="E11" s="12" t="s">
        <v>0</v>
      </c>
    </row>
    <row r="13" spans="1:13" x14ac:dyDescent="0.25">
      <c r="G13" s="7"/>
      <c r="H13" s="7"/>
      <c r="I13" s="7"/>
      <c r="J13" s="7"/>
      <c r="K13" s="7"/>
      <c r="L13" s="7"/>
      <c r="M13" s="7"/>
    </row>
    <row r="14" spans="1:13" x14ac:dyDescent="0.25">
      <c r="G14" s="7"/>
      <c r="H14" s="7"/>
      <c r="I14" s="7"/>
      <c r="J14" s="7"/>
      <c r="K14" s="7"/>
      <c r="L14" s="7"/>
      <c r="M14" s="7"/>
    </row>
    <row r="15" spans="1:13" x14ac:dyDescent="0.25">
      <c r="G15" s="7"/>
      <c r="H15" s="7"/>
      <c r="I15" s="7"/>
      <c r="J15" s="7"/>
      <c r="K15" s="7"/>
      <c r="L15" s="7"/>
      <c r="M15" s="7"/>
    </row>
    <row r="31" ht="12.75" customHeigh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Q77"/>
  <sheetViews>
    <sheetView topLeftCell="B1" workbookViewId="0">
      <selection activeCell="G81" sqref="G81:G82"/>
    </sheetView>
  </sheetViews>
  <sheetFormatPr baseColWidth="10" defaultColWidth="11.42578125" defaultRowHeight="12.75" x14ac:dyDescent="0.2"/>
  <cols>
    <col min="1" max="1" width="11.42578125" style="21"/>
    <col min="2" max="2" width="40.85546875" style="21" customWidth="1"/>
    <col min="3" max="3" width="28.42578125" style="21" customWidth="1"/>
    <col min="4" max="4" width="11.42578125" style="21"/>
    <col min="5" max="5" width="12.42578125" style="21" customWidth="1"/>
    <col min="6" max="6" width="13.28515625" style="21" customWidth="1"/>
    <col min="7" max="16384" width="11.42578125" style="21"/>
  </cols>
  <sheetData>
    <row r="3" spans="2:17" ht="12.75" customHeight="1" x14ac:dyDescent="0.2">
      <c r="E3" s="39" t="s">
        <v>22</v>
      </c>
      <c r="F3" s="40"/>
      <c r="G3" s="40"/>
      <c r="H3" s="40"/>
      <c r="I3" s="40"/>
      <c r="J3" s="40"/>
      <c r="K3" s="40"/>
      <c r="L3" s="40"/>
      <c r="M3" s="40"/>
      <c r="N3" s="40"/>
      <c r="O3" s="40"/>
      <c r="P3" s="40"/>
      <c r="Q3" s="40"/>
    </row>
    <row r="4" spans="2:17" x14ac:dyDescent="0.2">
      <c r="B4" s="22" t="s">
        <v>26</v>
      </c>
      <c r="C4" s="23" t="s">
        <v>20</v>
      </c>
      <c r="D4" s="23" t="s">
        <v>21</v>
      </c>
      <c r="E4" s="23">
        <v>2010</v>
      </c>
      <c r="F4" s="23">
        <v>2011</v>
      </c>
      <c r="G4" s="23">
        <v>2012</v>
      </c>
      <c r="H4" s="23">
        <v>2013</v>
      </c>
      <c r="I4" s="23">
        <v>2014</v>
      </c>
      <c r="J4" s="23">
        <v>2015</v>
      </c>
      <c r="K4" s="23">
        <v>2016</v>
      </c>
      <c r="L4" s="23">
        <v>2017</v>
      </c>
      <c r="M4" s="23">
        <v>2018</v>
      </c>
      <c r="N4" s="23">
        <v>2019</v>
      </c>
      <c r="O4" s="23">
        <v>2020</v>
      </c>
      <c r="P4" s="23">
        <v>2021</v>
      </c>
      <c r="Q4" s="23">
        <v>2022</v>
      </c>
    </row>
    <row r="5" spans="2:17" ht="19.5" customHeight="1" x14ac:dyDescent="0.2">
      <c r="B5" s="41" t="s">
        <v>37</v>
      </c>
      <c r="C5" s="24" t="s">
        <v>23</v>
      </c>
      <c r="D5" s="24" t="s">
        <v>38</v>
      </c>
      <c r="E5" s="24">
        <v>2.6</v>
      </c>
      <c r="F5" s="24">
        <v>2.7</v>
      </c>
      <c r="G5" s="24">
        <v>2.6</v>
      </c>
      <c r="H5" s="24">
        <v>2.2000000000000002</v>
      </c>
      <c r="I5" s="24">
        <v>3.2</v>
      </c>
      <c r="J5" s="24">
        <v>3.2</v>
      </c>
      <c r="K5" s="24">
        <v>3.3</v>
      </c>
      <c r="L5" s="24">
        <v>3</v>
      </c>
      <c r="M5" s="24">
        <v>3.3</v>
      </c>
      <c r="N5" s="24">
        <v>2.9</v>
      </c>
      <c r="O5" s="24">
        <v>3</v>
      </c>
      <c r="P5" s="24">
        <v>2.7</v>
      </c>
      <c r="Q5" s="24">
        <v>3</v>
      </c>
    </row>
    <row r="6" spans="2:17" ht="18" customHeight="1" x14ac:dyDescent="0.2">
      <c r="B6" s="42"/>
      <c r="C6" s="24" t="s">
        <v>24</v>
      </c>
      <c r="D6" s="24" t="s">
        <v>38</v>
      </c>
      <c r="E6" s="24">
        <v>6.3</v>
      </c>
      <c r="F6" s="24">
        <v>7.1</v>
      </c>
      <c r="G6" s="24">
        <v>5.7</v>
      </c>
      <c r="H6" s="24">
        <v>6.5</v>
      </c>
      <c r="I6" s="24">
        <v>6.1</v>
      </c>
      <c r="J6" s="24">
        <v>6</v>
      </c>
      <c r="K6" s="24">
        <v>4.7</v>
      </c>
      <c r="L6" s="24">
        <v>4.5999999999999996</v>
      </c>
      <c r="M6" s="24">
        <v>4.3</v>
      </c>
      <c r="N6" s="24">
        <v>4.0999999999999996</v>
      </c>
      <c r="O6" s="24">
        <v>4.04</v>
      </c>
      <c r="P6" s="24">
        <v>3.6</v>
      </c>
      <c r="Q6" s="24">
        <v>4.7</v>
      </c>
    </row>
    <row r="9" spans="2:17" x14ac:dyDescent="0.2">
      <c r="E9" s="43">
        <v>2010</v>
      </c>
      <c r="F9" s="43"/>
      <c r="G9" s="43"/>
      <c r="H9" s="43"/>
      <c r="I9" s="43"/>
      <c r="J9" s="43"/>
    </row>
    <row r="10" spans="2:17" s="25" customFormat="1" ht="25.5" x14ac:dyDescent="0.25">
      <c r="C10" s="26" t="s">
        <v>20</v>
      </c>
      <c r="D10" s="26" t="s">
        <v>21</v>
      </c>
      <c r="E10" s="26" t="s">
        <v>22</v>
      </c>
      <c r="F10" s="26" t="s">
        <v>27</v>
      </c>
      <c r="G10" s="26" t="s">
        <v>28</v>
      </c>
      <c r="H10" s="26" t="s">
        <v>29</v>
      </c>
      <c r="I10" s="26" t="s">
        <v>30</v>
      </c>
      <c r="J10" s="26" t="s">
        <v>31</v>
      </c>
    </row>
    <row r="11" spans="2:17" x14ac:dyDescent="0.2">
      <c r="C11" s="22" t="s">
        <v>23</v>
      </c>
      <c r="D11" s="22" t="s">
        <v>25</v>
      </c>
      <c r="E11" s="30">
        <f>E5</f>
        <v>2.6</v>
      </c>
      <c r="F11" s="30">
        <v>144</v>
      </c>
      <c r="G11" s="30">
        <v>2.2999999999999998</v>
      </c>
      <c r="H11" s="30">
        <v>2.1</v>
      </c>
      <c r="I11" s="31">
        <v>0.5</v>
      </c>
      <c r="J11" s="30">
        <v>3.6</v>
      </c>
    </row>
    <row r="12" spans="2:17" x14ac:dyDescent="0.2">
      <c r="C12" s="22" t="s">
        <v>24</v>
      </c>
      <c r="D12" s="22" t="s">
        <v>25</v>
      </c>
      <c r="E12" s="30">
        <f>E6</f>
        <v>6.3</v>
      </c>
      <c r="F12" s="30">
        <v>155</v>
      </c>
      <c r="G12" s="30">
        <v>2.5</v>
      </c>
      <c r="H12" s="30">
        <v>6</v>
      </c>
      <c r="I12" s="31" t="s">
        <v>33</v>
      </c>
      <c r="J12" s="30">
        <v>18.100000000000001</v>
      </c>
    </row>
    <row r="13" spans="2:17" x14ac:dyDescent="0.2">
      <c r="E13" s="32"/>
      <c r="F13" s="32"/>
      <c r="G13" s="32"/>
      <c r="H13" s="32"/>
      <c r="I13" s="32"/>
      <c r="J13" s="32"/>
    </row>
    <row r="14" spans="2:17" x14ac:dyDescent="0.2">
      <c r="E14" s="38">
        <v>2011</v>
      </c>
      <c r="F14" s="38"/>
      <c r="G14" s="38"/>
      <c r="H14" s="38"/>
      <c r="I14" s="38"/>
      <c r="J14" s="38"/>
    </row>
    <row r="15" spans="2:17" ht="25.5" x14ac:dyDescent="0.2">
      <c r="C15" s="26" t="s">
        <v>20</v>
      </c>
      <c r="D15" s="26" t="s">
        <v>21</v>
      </c>
      <c r="E15" s="33" t="s">
        <v>22</v>
      </c>
      <c r="F15" s="33" t="s">
        <v>27</v>
      </c>
      <c r="G15" s="33" t="s">
        <v>28</v>
      </c>
      <c r="H15" s="33" t="s">
        <v>29</v>
      </c>
      <c r="I15" s="33" t="s">
        <v>30</v>
      </c>
      <c r="J15" s="33" t="s">
        <v>31</v>
      </c>
    </row>
    <row r="16" spans="2:17" x14ac:dyDescent="0.2">
      <c r="C16" s="22" t="s">
        <v>23</v>
      </c>
      <c r="D16" s="22" t="s">
        <v>25</v>
      </c>
      <c r="E16" s="34">
        <f>F5</f>
        <v>2.7</v>
      </c>
      <c r="F16" s="34">
        <v>153</v>
      </c>
      <c r="G16" s="34">
        <v>1.8</v>
      </c>
      <c r="H16" s="34">
        <v>3</v>
      </c>
      <c r="I16" s="34">
        <v>0.8</v>
      </c>
      <c r="J16" s="34">
        <v>3.9</v>
      </c>
    </row>
    <row r="17" spans="3:10" x14ac:dyDescent="0.2">
      <c r="C17" s="22" t="s">
        <v>24</v>
      </c>
      <c r="D17" s="22" t="s">
        <v>25</v>
      </c>
      <c r="E17" s="34">
        <f>F6</f>
        <v>7.1</v>
      </c>
      <c r="F17" s="34">
        <v>176</v>
      </c>
      <c r="G17" s="34">
        <v>4.8</v>
      </c>
      <c r="H17" s="34">
        <v>4</v>
      </c>
      <c r="I17" s="35">
        <v>2.1</v>
      </c>
      <c r="J17" s="34">
        <v>12</v>
      </c>
    </row>
    <row r="18" spans="3:10" x14ac:dyDescent="0.2">
      <c r="E18" s="32"/>
      <c r="F18" s="32"/>
      <c r="G18" s="32"/>
      <c r="H18" s="32"/>
      <c r="I18" s="32"/>
      <c r="J18" s="32"/>
    </row>
    <row r="19" spans="3:10" x14ac:dyDescent="0.2">
      <c r="E19" s="38">
        <v>2012</v>
      </c>
      <c r="F19" s="38"/>
      <c r="G19" s="38"/>
      <c r="H19" s="38"/>
      <c r="I19" s="38"/>
      <c r="J19" s="38"/>
    </row>
    <row r="20" spans="3:10" ht="25.5" x14ac:dyDescent="0.2">
      <c r="C20" s="26" t="s">
        <v>20</v>
      </c>
      <c r="D20" s="26" t="s">
        <v>21</v>
      </c>
      <c r="E20" s="33" t="s">
        <v>22</v>
      </c>
      <c r="F20" s="33" t="s">
        <v>27</v>
      </c>
      <c r="G20" s="33" t="s">
        <v>28</v>
      </c>
      <c r="H20" s="33" t="s">
        <v>29</v>
      </c>
      <c r="I20" s="33" t="s">
        <v>30</v>
      </c>
      <c r="J20" s="33" t="s">
        <v>31</v>
      </c>
    </row>
    <row r="21" spans="3:10" x14ac:dyDescent="0.2">
      <c r="C21" s="22" t="s">
        <v>23</v>
      </c>
      <c r="D21" s="22" t="s">
        <v>25</v>
      </c>
      <c r="E21" s="30">
        <f>G5</f>
        <v>2.6</v>
      </c>
      <c r="F21" s="30">
        <v>191</v>
      </c>
      <c r="G21" s="30">
        <v>1.3</v>
      </c>
      <c r="H21" s="30">
        <v>2.2000000000000002</v>
      </c>
      <c r="I21" s="31" t="s">
        <v>33</v>
      </c>
      <c r="J21" s="30">
        <v>4.7</v>
      </c>
    </row>
    <row r="22" spans="3:10" x14ac:dyDescent="0.2">
      <c r="C22" s="22" t="s">
        <v>24</v>
      </c>
      <c r="D22" s="22" t="s">
        <v>25</v>
      </c>
      <c r="E22" s="30">
        <f>G6</f>
        <v>5.7</v>
      </c>
      <c r="F22" s="30">
        <v>194</v>
      </c>
      <c r="G22" s="30">
        <v>6.7</v>
      </c>
      <c r="H22" s="30">
        <v>7.8</v>
      </c>
      <c r="I22" s="30">
        <v>0.95</v>
      </c>
      <c r="J22" s="30">
        <v>24.6</v>
      </c>
    </row>
    <row r="23" spans="3:10" x14ac:dyDescent="0.2">
      <c r="E23" s="32"/>
      <c r="F23" s="32"/>
      <c r="G23" s="32"/>
      <c r="H23" s="32"/>
      <c r="I23" s="32"/>
      <c r="J23" s="32"/>
    </row>
    <row r="24" spans="3:10" x14ac:dyDescent="0.2">
      <c r="E24" s="38">
        <v>2013</v>
      </c>
      <c r="F24" s="38"/>
      <c r="G24" s="38"/>
      <c r="H24" s="38"/>
      <c r="I24" s="38"/>
      <c r="J24" s="38"/>
    </row>
    <row r="25" spans="3:10" ht="25.5" x14ac:dyDescent="0.2">
      <c r="C25" s="26" t="s">
        <v>20</v>
      </c>
      <c r="D25" s="26" t="s">
        <v>21</v>
      </c>
      <c r="E25" s="33" t="s">
        <v>22</v>
      </c>
      <c r="F25" s="33" t="s">
        <v>27</v>
      </c>
      <c r="G25" s="33" t="s">
        <v>28</v>
      </c>
      <c r="H25" s="33" t="s">
        <v>29</v>
      </c>
      <c r="I25" s="33" t="s">
        <v>30</v>
      </c>
      <c r="J25" s="33" t="s">
        <v>31</v>
      </c>
    </row>
    <row r="26" spans="3:10" x14ac:dyDescent="0.2">
      <c r="C26" s="22" t="s">
        <v>23</v>
      </c>
      <c r="D26" s="22" t="s">
        <v>25</v>
      </c>
      <c r="E26" s="30">
        <f>H5</f>
        <v>2.2000000000000002</v>
      </c>
      <c r="F26" s="30">
        <v>252</v>
      </c>
      <c r="G26" s="35">
        <v>1.1000000000000001</v>
      </c>
      <c r="H26" s="30">
        <v>2.6</v>
      </c>
      <c r="I26" s="30">
        <v>0.7</v>
      </c>
      <c r="J26" s="30">
        <v>4.8</v>
      </c>
    </row>
    <row r="27" spans="3:10" x14ac:dyDescent="0.2">
      <c r="C27" s="22" t="s">
        <v>24</v>
      </c>
      <c r="D27" s="22" t="s">
        <v>25</v>
      </c>
      <c r="E27" s="30">
        <f>H6</f>
        <v>6.5</v>
      </c>
      <c r="F27" s="30">
        <v>271</v>
      </c>
      <c r="G27" s="30">
        <v>4.5999999999999996</v>
      </c>
      <c r="H27" s="30">
        <v>5</v>
      </c>
      <c r="I27" s="30">
        <v>1.1399999999999999</v>
      </c>
      <c r="J27" s="30">
        <v>11</v>
      </c>
    </row>
    <row r="28" spans="3:10" x14ac:dyDescent="0.2">
      <c r="E28" s="32"/>
      <c r="F28" s="32"/>
      <c r="G28" s="32"/>
      <c r="H28" s="32"/>
      <c r="I28" s="32"/>
      <c r="J28" s="32"/>
    </row>
    <row r="29" spans="3:10" x14ac:dyDescent="0.2">
      <c r="E29" s="38">
        <v>2014</v>
      </c>
      <c r="F29" s="38"/>
      <c r="G29" s="38"/>
      <c r="H29" s="38"/>
      <c r="I29" s="38"/>
      <c r="J29" s="38"/>
    </row>
    <row r="30" spans="3:10" ht="25.5" x14ac:dyDescent="0.2">
      <c r="C30" s="26" t="s">
        <v>20</v>
      </c>
      <c r="D30" s="26" t="s">
        <v>21</v>
      </c>
      <c r="E30" s="33" t="s">
        <v>22</v>
      </c>
      <c r="F30" s="33" t="s">
        <v>27</v>
      </c>
      <c r="G30" s="33" t="s">
        <v>28</v>
      </c>
      <c r="H30" s="33" t="s">
        <v>29</v>
      </c>
      <c r="I30" s="33" t="s">
        <v>30</v>
      </c>
      <c r="J30" s="33" t="s">
        <v>31</v>
      </c>
    </row>
    <row r="31" spans="3:10" x14ac:dyDescent="0.2">
      <c r="C31" s="22" t="s">
        <v>23</v>
      </c>
      <c r="D31" s="22" t="s">
        <v>25</v>
      </c>
      <c r="E31" s="34">
        <f>I5</f>
        <v>3.2</v>
      </c>
      <c r="F31" s="34">
        <v>276</v>
      </c>
      <c r="G31" s="35">
        <v>1.8</v>
      </c>
      <c r="H31" s="34">
        <v>5.3</v>
      </c>
      <c r="I31" s="34">
        <v>0.5</v>
      </c>
      <c r="J31" s="34">
        <v>7.1</v>
      </c>
    </row>
    <row r="32" spans="3:10" x14ac:dyDescent="0.2">
      <c r="C32" s="22" t="s">
        <v>24</v>
      </c>
      <c r="D32" s="22" t="s">
        <v>25</v>
      </c>
      <c r="E32" s="34">
        <f>I6</f>
        <v>6.1</v>
      </c>
      <c r="F32" s="34">
        <v>309</v>
      </c>
      <c r="G32" s="31" t="s">
        <v>33</v>
      </c>
      <c r="H32" s="34">
        <v>7.5</v>
      </c>
      <c r="I32" s="34">
        <v>1.2</v>
      </c>
      <c r="J32" s="34">
        <v>16</v>
      </c>
    </row>
    <row r="33" spans="3:10" x14ac:dyDescent="0.2">
      <c r="E33" s="32"/>
      <c r="F33" s="32"/>
      <c r="G33" s="32"/>
      <c r="H33" s="32"/>
      <c r="I33" s="32"/>
      <c r="J33" s="32"/>
    </row>
    <row r="34" spans="3:10" x14ac:dyDescent="0.2">
      <c r="E34" s="38">
        <v>2015</v>
      </c>
      <c r="F34" s="38"/>
      <c r="G34" s="38"/>
      <c r="H34" s="38"/>
      <c r="I34" s="38"/>
      <c r="J34" s="38"/>
    </row>
    <row r="35" spans="3:10" ht="25.5" x14ac:dyDescent="0.2">
      <c r="C35" s="26" t="s">
        <v>20</v>
      </c>
      <c r="D35" s="26" t="s">
        <v>21</v>
      </c>
      <c r="E35" s="33" t="s">
        <v>22</v>
      </c>
      <c r="F35" s="33" t="s">
        <v>27</v>
      </c>
      <c r="G35" s="33" t="s">
        <v>28</v>
      </c>
      <c r="H35" s="33" t="s">
        <v>29</v>
      </c>
      <c r="I35" s="33" t="s">
        <v>30</v>
      </c>
      <c r="J35" s="33" t="s">
        <v>31</v>
      </c>
    </row>
    <row r="36" spans="3:10" x14ac:dyDescent="0.2">
      <c r="C36" s="22" t="s">
        <v>23</v>
      </c>
      <c r="D36" s="22" t="s">
        <v>25</v>
      </c>
      <c r="E36" s="34">
        <f>J5</f>
        <v>3.2</v>
      </c>
      <c r="F36" s="34">
        <v>276</v>
      </c>
      <c r="G36" s="35">
        <v>1.8</v>
      </c>
      <c r="H36" s="34">
        <v>5.3</v>
      </c>
      <c r="I36" s="34">
        <v>0.5</v>
      </c>
      <c r="J36" s="34">
        <v>7.1</v>
      </c>
    </row>
    <row r="37" spans="3:10" x14ac:dyDescent="0.2">
      <c r="C37" s="22" t="s">
        <v>24</v>
      </c>
      <c r="D37" s="22" t="s">
        <v>25</v>
      </c>
      <c r="E37" s="34">
        <f>J6</f>
        <v>6</v>
      </c>
      <c r="F37" s="34">
        <v>345</v>
      </c>
      <c r="G37" s="31" t="s">
        <v>33</v>
      </c>
      <c r="H37" s="34">
        <v>4.4000000000000004</v>
      </c>
      <c r="I37" s="34">
        <v>0.96</v>
      </c>
      <c r="J37" s="34">
        <v>14</v>
      </c>
    </row>
    <row r="38" spans="3:10" x14ac:dyDescent="0.2">
      <c r="E38" s="32"/>
      <c r="F38" s="32"/>
      <c r="G38" s="32"/>
      <c r="H38" s="32"/>
      <c r="I38" s="32"/>
      <c r="J38" s="32"/>
    </row>
    <row r="39" spans="3:10" x14ac:dyDescent="0.2">
      <c r="E39" s="38">
        <v>2016</v>
      </c>
      <c r="F39" s="38"/>
      <c r="G39" s="38"/>
      <c r="H39" s="38"/>
      <c r="I39" s="38"/>
      <c r="J39" s="38"/>
    </row>
    <row r="40" spans="3:10" ht="25.5" x14ac:dyDescent="0.2">
      <c r="C40" s="26" t="s">
        <v>20</v>
      </c>
      <c r="D40" s="26" t="s">
        <v>21</v>
      </c>
      <c r="E40" s="33" t="s">
        <v>22</v>
      </c>
      <c r="F40" s="33" t="s">
        <v>27</v>
      </c>
      <c r="G40" s="33" t="s">
        <v>28</v>
      </c>
      <c r="H40" s="33" t="s">
        <v>29</v>
      </c>
      <c r="I40" s="33" t="s">
        <v>30</v>
      </c>
      <c r="J40" s="33" t="s">
        <v>31</v>
      </c>
    </row>
    <row r="41" spans="3:10" x14ac:dyDescent="0.2">
      <c r="C41" s="22" t="s">
        <v>23</v>
      </c>
      <c r="D41" s="22" t="s">
        <v>25</v>
      </c>
      <c r="E41" s="34">
        <f>K5</f>
        <v>3.3</v>
      </c>
      <c r="F41" s="34">
        <v>318</v>
      </c>
      <c r="G41" s="34">
        <v>1.8</v>
      </c>
      <c r="H41" s="34">
        <v>5.6</v>
      </c>
      <c r="I41" s="34">
        <v>0.5</v>
      </c>
      <c r="J41" s="34">
        <v>8.4</v>
      </c>
    </row>
    <row r="42" spans="3:10" x14ac:dyDescent="0.2">
      <c r="C42" s="22" t="s">
        <v>24</v>
      </c>
      <c r="D42" s="22" t="s">
        <v>25</v>
      </c>
      <c r="E42" s="34">
        <f>K6</f>
        <v>4.7</v>
      </c>
      <c r="F42" s="34">
        <v>342</v>
      </c>
      <c r="G42" s="34">
        <v>4.2</v>
      </c>
      <c r="H42" s="34">
        <v>6.8</v>
      </c>
      <c r="I42" s="34">
        <v>0.5</v>
      </c>
      <c r="J42" s="34">
        <v>11.3</v>
      </c>
    </row>
    <row r="43" spans="3:10" x14ac:dyDescent="0.2">
      <c r="E43" s="32"/>
      <c r="F43" s="32"/>
      <c r="G43" s="32"/>
      <c r="H43" s="32"/>
      <c r="I43" s="32"/>
      <c r="J43" s="32"/>
    </row>
    <row r="44" spans="3:10" x14ac:dyDescent="0.2">
      <c r="E44" s="38">
        <v>2017</v>
      </c>
      <c r="F44" s="38"/>
      <c r="G44" s="38"/>
      <c r="H44" s="38"/>
      <c r="I44" s="38"/>
      <c r="J44" s="38"/>
    </row>
    <row r="45" spans="3:10" ht="25.5" x14ac:dyDescent="0.2">
      <c r="C45" s="26" t="s">
        <v>20</v>
      </c>
      <c r="D45" s="26" t="s">
        <v>21</v>
      </c>
      <c r="E45" s="33" t="s">
        <v>22</v>
      </c>
      <c r="F45" s="33" t="s">
        <v>27</v>
      </c>
      <c r="G45" s="33" t="s">
        <v>28</v>
      </c>
      <c r="H45" s="33" t="s">
        <v>29</v>
      </c>
      <c r="I45" s="33" t="s">
        <v>30</v>
      </c>
      <c r="J45" s="33" t="s">
        <v>31</v>
      </c>
    </row>
    <row r="46" spans="3:10" x14ac:dyDescent="0.2">
      <c r="C46" s="22" t="s">
        <v>23</v>
      </c>
      <c r="D46" s="22" t="s">
        <v>25</v>
      </c>
      <c r="E46" s="34">
        <f>L5</f>
        <v>3</v>
      </c>
      <c r="F46" s="36">
        <v>416</v>
      </c>
      <c r="G46" s="34">
        <v>2.2000000000000002</v>
      </c>
      <c r="H46" s="34">
        <v>3</v>
      </c>
      <c r="I46" s="34">
        <v>0.5</v>
      </c>
      <c r="J46" s="34">
        <v>6.4</v>
      </c>
    </row>
    <row r="47" spans="3:10" x14ac:dyDescent="0.2">
      <c r="C47" s="22" t="s">
        <v>24</v>
      </c>
      <c r="D47" s="22" t="s">
        <v>25</v>
      </c>
      <c r="E47" s="34">
        <f>L6</f>
        <v>4.5999999999999996</v>
      </c>
      <c r="F47" s="34">
        <v>476</v>
      </c>
      <c r="G47" s="34">
        <v>3.3</v>
      </c>
      <c r="H47" s="34">
        <v>4</v>
      </c>
      <c r="I47" s="34">
        <v>0.9</v>
      </c>
      <c r="J47" s="34">
        <v>9.3000000000000007</v>
      </c>
    </row>
    <row r="50" spans="3:10" x14ac:dyDescent="0.2">
      <c r="E50" s="38">
        <v>2018</v>
      </c>
      <c r="F50" s="38"/>
      <c r="G50" s="38"/>
      <c r="H50" s="38"/>
      <c r="I50" s="38"/>
      <c r="J50" s="38"/>
    </row>
    <row r="51" spans="3:10" ht="25.5" x14ac:dyDescent="0.2">
      <c r="C51" s="26" t="s">
        <v>20</v>
      </c>
      <c r="D51" s="26" t="s">
        <v>21</v>
      </c>
      <c r="E51" s="33" t="s">
        <v>22</v>
      </c>
      <c r="F51" s="33" t="s">
        <v>27</v>
      </c>
      <c r="G51" s="33" t="s">
        <v>28</v>
      </c>
      <c r="H51" s="33" t="s">
        <v>29</v>
      </c>
      <c r="I51" s="33" t="s">
        <v>30</v>
      </c>
      <c r="J51" s="33" t="s">
        <v>31</v>
      </c>
    </row>
    <row r="52" spans="3:10" x14ac:dyDescent="0.2">
      <c r="C52" s="22" t="s">
        <v>23</v>
      </c>
      <c r="D52" s="22" t="s">
        <v>25</v>
      </c>
      <c r="E52" s="34">
        <f>3.3</f>
        <v>3.3</v>
      </c>
      <c r="F52" s="36">
        <v>722</v>
      </c>
      <c r="G52" s="34">
        <v>2</v>
      </c>
      <c r="H52" s="34">
        <v>3.3</v>
      </c>
      <c r="I52" s="34">
        <v>0.9</v>
      </c>
      <c r="J52" s="34">
        <v>5.7</v>
      </c>
    </row>
    <row r="53" spans="3:10" x14ac:dyDescent="0.2">
      <c r="C53" s="22" t="s">
        <v>24</v>
      </c>
      <c r="D53" s="22" t="s">
        <v>25</v>
      </c>
      <c r="E53" s="34">
        <f>4.3</f>
        <v>4.3</v>
      </c>
      <c r="F53" s="34">
        <v>773</v>
      </c>
      <c r="G53" s="34">
        <v>3.8</v>
      </c>
      <c r="H53" s="34">
        <v>3.1</v>
      </c>
      <c r="I53" s="34">
        <v>1.7</v>
      </c>
      <c r="J53" s="34">
        <v>7.7</v>
      </c>
    </row>
    <row r="56" spans="3:10" x14ac:dyDescent="0.2">
      <c r="E56" s="38">
        <v>2019</v>
      </c>
      <c r="F56" s="38"/>
      <c r="G56" s="38"/>
      <c r="H56" s="38"/>
      <c r="I56" s="38"/>
      <c r="J56" s="38"/>
    </row>
    <row r="57" spans="3:10" ht="25.5" x14ac:dyDescent="0.2">
      <c r="C57" s="26" t="s">
        <v>20</v>
      </c>
      <c r="D57" s="26" t="s">
        <v>21</v>
      </c>
      <c r="E57" s="33" t="s">
        <v>22</v>
      </c>
      <c r="F57" s="33" t="s">
        <v>27</v>
      </c>
      <c r="G57" s="33" t="s">
        <v>28</v>
      </c>
      <c r="H57" s="33" t="s">
        <v>29</v>
      </c>
      <c r="I57" s="33" t="s">
        <v>30</v>
      </c>
      <c r="J57" s="33" t="s">
        <v>31</v>
      </c>
    </row>
    <row r="58" spans="3:10" x14ac:dyDescent="0.2">
      <c r="C58" s="22" t="s">
        <v>23</v>
      </c>
      <c r="D58" s="22" t="s">
        <v>25</v>
      </c>
      <c r="E58" s="34">
        <v>2.9</v>
      </c>
      <c r="F58" s="36">
        <v>1908</v>
      </c>
      <c r="G58" s="34">
        <v>1.8</v>
      </c>
      <c r="H58" s="34">
        <v>3.03</v>
      </c>
      <c r="I58" s="34">
        <v>0.8</v>
      </c>
      <c r="J58" s="34">
        <v>5.3</v>
      </c>
    </row>
    <row r="59" spans="3:10" x14ac:dyDescent="0.2">
      <c r="C59" s="22" t="s">
        <v>24</v>
      </c>
      <c r="D59" s="22" t="s">
        <v>25</v>
      </c>
      <c r="E59" s="34">
        <v>4.0999999999999996</v>
      </c>
      <c r="F59" s="34">
        <v>773</v>
      </c>
      <c r="G59" s="34">
        <v>3.4</v>
      </c>
      <c r="H59" s="34">
        <v>3.5</v>
      </c>
      <c r="I59" s="34">
        <v>1.3</v>
      </c>
      <c r="J59" s="34">
        <v>7.5</v>
      </c>
    </row>
    <row r="62" spans="3:10" x14ac:dyDescent="0.2">
      <c r="E62" s="38">
        <v>2020</v>
      </c>
      <c r="F62" s="38"/>
      <c r="G62" s="38"/>
      <c r="H62" s="38"/>
      <c r="I62" s="38"/>
      <c r="J62" s="38"/>
    </row>
    <row r="63" spans="3:10" ht="25.5" x14ac:dyDescent="0.2">
      <c r="C63" s="26" t="s">
        <v>20</v>
      </c>
      <c r="D63" s="26" t="s">
        <v>21</v>
      </c>
      <c r="E63" s="33" t="s">
        <v>22</v>
      </c>
      <c r="F63" s="33" t="s">
        <v>27</v>
      </c>
      <c r="G63" s="33" t="s">
        <v>28</v>
      </c>
      <c r="H63" s="33" t="s">
        <v>29</v>
      </c>
      <c r="I63" s="33" t="s">
        <v>30</v>
      </c>
      <c r="J63" s="33" t="s">
        <v>31</v>
      </c>
    </row>
    <row r="64" spans="3:10" x14ac:dyDescent="0.2">
      <c r="C64" s="22" t="s">
        <v>23</v>
      </c>
      <c r="D64" s="22" t="s">
        <v>25</v>
      </c>
      <c r="E64" s="34">
        <v>3</v>
      </c>
      <c r="F64" s="36">
        <v>2151</v>
      </c>
      <c r="G64" s="34">
        <v>1.8</v>
      </c>
      <c r="H64" s="34">
        <v>3.7</v>
      </c>
      <c r="I64" s="34">
        <v>0.5</v>
      </c>
      <c r="J64" s="34">
        <v>6.4</v>
      </c>
    </row>
    <row r="65" spans="3:10" x14ac:dyDescent="0.2">
      <c r="C65" s="22" t="s">
        <v>24</v>
      </c>
      <c r="D65" s="22" t="s">
        <v>25</v>
      </c>
      <c r="E65" s="34">
        <v>4.04</v>
      </c>
      <c r="F65" s="34">
        <v>2068</v>
      </c>
      <c r="G65" s="34">
        <v>2.6</v>
      </c>
      <c r="H65" s="34">
        <v>3.35</v>
      </c>
      <c r="I65" s="34">
        <v>1</v>
      </c>
      <c r="J65" s="34">
        <v>9.6999999999999993</v>
      </c>
    </row>
    <row r="68" spans="3:10" x14ac:dyDescent="0.2">
      <c r="E68" s="38">
        <v>2021</v>
      </c>
      <c r="F68" s="38"/>
      <c r="G68" s="38"/>
      <c r="H68" s="38"/>
      <c r="I68" s="38"/>
      <c r="J68" s="38"/>
    </row>
    <row r="69" spans="3:10" ht="25.5" x14ac:dyDescent="0.2">
      <c r="C69" s="26" t="s">
        <v>20</v>
      </c>
      <c r="D69" s="26" t="s">
        <v>21</v>
      </c>
      <c r="E69" s="33" t="s">
        <v>22</v>
      </c>
      <c r="F69" s="33" t="s">
        <v>27</v>
      </c>
      <c r="G69" s="33" t="s">
        <v>28</v>
      </c>
      <c r="H69" s="33" t="s">
        <v>29</v>
      </c>
      <c r="I69" s="33" t="s">
        <v>30</v>
      </c>
      <c r="J69" s="33" t="s">
        <v>31</v>
      </c>
    </row>
    <row r="70" spans="3:10" x14ac:dyDescent="0.2">
      <c r="C70" s="22" t="s">
        <v>23</v>
      </c>
      <c r="D70" s="22" t="s">
        <v>25</v>
      </c>
      <c r="E70" s="34">
        <v>2.7</v>
      </c>
      <c r="F70" s="36">
        <v>2239</v>
      </c>
      <c r="G70" s="34">
        <v>2.1</v>
      </c>
      <c r="H70" s="34">
        <v>2.8</v>
      </c>
      <c r="I70" s="34">
        <v>0.6</v>
      </c>
      <c r="J70" s="34">
        <v>5.3</v>
      </c>
    </row>
    <row r="71" spans="3:10" x14ac:dyDescent="0.2">
      <c r="C71" s="22" t="s">
        <v>24</v>
      </c>
      <c r="D71" s="22" t="s">
        <v>25</v>
      </c>
      <c r="E71" s="34">
        <v>3.6</v>
      </c>
      <c r="F71" s="34">
        <v>2327</v>
      </c>
      <c r="G71" s="34">
        <v>2.2999999999999998</v>
      </c>
      <c r="H71" s="34">
        <v>3.5</v>
      </c>
      <c r="I71" s="34">
        <v>0.8</v>
      </c>
      <c r="J71" s="34">
        <v>9.6</v>
      </c>
    </row>
    <row r="74" spans="3:10" x14ac:dyDescent="0.2">
      <c r="E74" s="38">
        <v>2022</v>
      </c>
      <c r="F74" s="38"/>
      <c r="G74" s="38"/>
      <c r="H74" s="38"/>
      <c r="I74" s="38"/>
      <c r="J74" s="38"/>
    </row>
    <row r="75" spans="3:10" ht="25.5" x14ac:dyDescent="0.2">
      <c r="C75" s="26" t="s">
        <v>20</v>
      </c>
      <c r="D75" s="26" t="s">
        <v>21</v>
      </c>
      <c r="E75" s="33" t="s">
        <v>22</v>
      </c>
      <c r="F75" s="33" t="s">
        <v>27</v>
      </c>
      <c r="G75" s="33" t="s">
        <v>28</v>
      </c>
      <c r="H75" s="33" t="s">
        <v>29</v>
      </c>
      <c r="I75" s="33" t="s">
        <v>30</v>
      </c>
      <c r="J75" s="33" t="s">
        <v>31</v>
      </c>
    </row>
    <row r="76" spans="3:10" x14ac:dyDescent="0.2">
      <c r="C76" s="22" t="s">
        <v>23</v>
      </c>
      <c r="D76" s="22" t="s">
        <v>25</v>
      </c>
      <c r="E76" s="34">
        <v>3</v>
      </c>
      <c r="F76" s="36">
        <v>2346</v>
      </c>
      <c r="G76" s="34">
        <v>2.2000000000000002</v>
      </c>
      <c r="H76" s="34">
        <v>3</v>
      </c>
      <c r="I76" s="34">
        <v>0.7</v>
      </c>
      <c r="J76" s="34">
        <v>5.0999999999999996</v>
      </c>
    </row>
    <row r="77" spans="3:10" x14ac:dyDescent="0.2">
      <c r="C77" s="22" t="s">
        <v>24</v>
      </c>
      <c r="D77" s="22" t="s">
        <v>25</v>
      </c>
      <c r="E77" s="34">
        <v>4.7</v>
      </c>
      <c r="F77" s="34">
        <v>2402</v>
      </c>
      <c r="G77" s="34">
        <v>3.3</v>
      </c>
      <c r="H77" s="34">
        <v>3.4</v>
      </c>
      <c r="I77" s="34">
        <v>1.4</v>
      </c>
      <c r="J77" s="34">
        <v>8.9</v>
      </c>
    </row>
  </sheetData>
  <mergeCells count="15">
    <mergeCell ref="E74:J74"/>
    <mergeCell ref="E3:Q3"/>
    <mergeCell ref="B5:B6"/>
    <mergeCell ref="E9:J9"/>
    <mergeCell ref="E14:J14"/>
    <mergeCell ref="E19:J19"/>
    <mergeCell ref="E24:J24"/>
    <mergeCell ref="E68:J68"/>
    <mergeCell ref="E62:J62"/>
    <mergeCell ref="E56:J56"/>
    <mergeCell ref="E50:J50"/>
    <mergeCell ref="E29:J29"/>
    <mergeCell ref="E34:J34"/>
    <mergeCell ref="E39:J39"/>
    <mergeCell ref="E44:J4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Métadonnées</vt:lpstr>
      <vt:lpstr>Avertissement</vt:lpstr>
      <vt:lpstr>Durée extinction dette - AEP AC</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BRUNSTEIN Fanny</dc:creator>
  <cp:lastModifiedBy>CANN Caroline</cp:lastModifiedBy>
  <dcterms:created xsi:type="dcterms:W3CDTF">2017-10-26T12:49:13Z</dcterms:created>
  <dcterms:modified xsi:type="dcterms:W3CDTF">2024-06-28T09:38:40Z</dcterms:modified>
</cp:coreProperties>
</file>